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30" yWindow="585" windowWidth="27660" windowHeight="11955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Arkusz1!$A$11:$AA$1313</definedName>
  </definedNames>
  <calcPr calcId="125725"/>
  <extLst>
    <ext uri="GoogleSheetsCustomDataVersion1">
      <go:sheetsCustomData xmlns:go="http://customooxmlschemas.google.com/" r:id="rId7" roundtripDataSignature="AMtx7mgr11bG+d/QuLdQVtWHRJaehI14nA=="/>
    </ext>
  </extLst>
</workbook>
</file>

<file path=xl/calcChain.xml><?xml version="1.0" encoding="utf-8"?>
<calcChain xmlns="http://schemas.openxmlformats.org/spreadsheetml/2006/main">
  <c r="H76" i="1"/>
  <c r="H80"/>
  <c r="H125"/>
  <c r="H1288"/>
  <c r="H1289"/>
  <c r="H1290"/>
  <c r="H1291"/>
  <c r="H1292"/>
  <c r="H1293"/>
  <c r="H1294"/>
  <c r="H1295"/>
  <c r="H1296"/>
  <c r="H1297"/>
  <c r="H1298"/>
  <c r="H1299"/>
  <c r="H1300"/>
  <c r="H1301"/>
  <c r="H1302"/>
  <c r="H1303"/>
  <c r="H1304"/>
  <c r="H1305"/>
  <c r="H1306"/>
  <c r="H1307"/>
  <c r="H1308"/>
  <c r="C1316"/>
  <c r="C1317" s="1"/>
  <c r="C1318" s="1"/>
  <c r="C1319" s="1"/>
  <c r="C1320" s="1"/>
  <c r="C1321" s="1"/>
  <c r="C1322" s="1"/>
  <c r="C1323" s="1"/>
  <c r="C1324" s="1"/>
  <c r="C1325" s="1"/>
  <c r="C1326" s="1"/>
  <c r="H1287"/>
  <c r="H1286"/>
  <c r="H1285"/>
  <c r="H1284"/>
  <c r="H1283"/>
  <c r="H1282"/>
  <c r="H1281"/>
  <c r="H1280"/>
  <c r="H1279"/>
  <c r="H1278"/>
  <c r="H1277"/>
  <c r="H1276"/>
  <c r="H1275"/>
  <c r="H1274"/>
  <c r="H1273"/>
  <c r="H1272"/>
  <c r="H1271"/>
  <c r="H1270"/>
  <c r="H1269"/>
  <c r="H1268"/>
  <c r="H1267"/>
  <c r="H1266"/>
  <c r="H1265"/>
  <c r="H1264"/>
  <c r="H1261"/>
  <c r="H1260"/>
  <c r="H1259"/>
  <c r="H1258"/>
  <c r="H1257"/>
  <c r="H1256"/>
  <c r="H1255"/>
  <c r="H1254"/>
  <c r="H1253"/>
  <c r="H1252"/>
  <c r="H1251"/>
  <c r="H1250"/>
  <c r="H1249"/>
  <c r="H1248"/>
  <c r="H1247"/>
  <c r="H1246"/>
  <c r="H1245"/>
  <c r="H1244"/>
  <c r="H1243"/>
  <c r="H1242"/>
  <c r="H1240"/>
  <c r="H1239"/>
  <c r="H1238"/>
  <c r="H1237"/>
  <c r="H1236"/>
  <c r="H1235"/>
  <c r="H1234"/>
  <c r="H1233"/>
  <c r="H1232"/>
  <c r="H1231"/>
  <c r="H1230"/>
  <c r="H1229"/>
  <c r="H1228"/>
  <c r="H1227"/>
  <c r="H1226"/>
  <c r="H1225"/>
  <c r="H1224"/>
  <c r="H1223"/>
  <c r="H1222"/>
  <c r="H1221"/>
  <c r="H1220"/>
  <c r="H1219"/>
  <c r="H1218"/>
  <c r="H1217"/>
  <c r="H1216"/>
  <c r="H1215"/>
  <c r="H1214"/>
  <c r="H1213"/>
  <c r="H1212"/>
  <c r="H1211"/>
  <c r="H1210"/>
  <c r="H1207"/>
  <c r="H1206"/>
  <c r="H1205"/>
  <c r="H1204"/>
  <c r="H1203"/>
  <c r="H1202"/>
  <c r="H1201"/>
  <c r="H1200"/>
  <c r="H1199"/>
  <c r="H1198"/>
  <c r="H1197"/>
  <c r="H1196"/>
  <c r="H1195"/>
  <c r="H1194"/>
  <c r="H1193"/>
  <c r="H1191"/>
  <c r="H1190"/>
  <c r="H1189"/>
  <c r="H1188"/>
  <c r="H1187"/>
  <c r="H1186"/>
  <c r="H1185"/>
  <c r="H1184"/>
  <c r="H1183"/>
  <c r="H1182"/>
  <c r="H1181"/>
  <c r="H1180"/>
  <c r="H1179"/>
  <c r="F1178"/>
  <c r="H1178" s="1"/>
  <c r="F1177"/>
  <c r="H1176"/>
  <c r="H1175"/>
  <c r="H1173"/>
  <c r="H1172"/>
  <c r="H1171"/>
  <c r="H1170"/>
  <c r="H1169"/>
  <c r="H1168"/>
  <c r="H1167"/>
  <c r="H1166"/>
  <c r="H1165"/>
  <c r="H1164"/>
  <c r="H1163"/>
  <c r="H1162"/>
  <c r="H1161"/>
  <c r="H1160"/>
  <c r="H1159"/>
  <c r="H1158"/>
  <c r="H1157"/>
  <c r="H1156"/>
  <c r="H1155"/>
  <c r="H1153"/>
  <c r="H1152"/>
  <c r="H1151"/>
  <c r="H1150"/>
  <c r="H1149"/>
  <c r="H1148"/>
  <c r="H1147"/>
  <c r="H1146"/>
  <c r="H1145"/>
  <c r="H1144"/>
  <c r="H1143"/>
  <c r="H1142"/>
  <c r="H1141"/>
  <c r="H1140"/>
  <c r="H1139"/>
  <c r="H1138"/>
  <c r="H1137"/>
  <c r="H1135"/>
  <c r="H1134"/>
  <c r="H1133"/>
  <c r="H1131"/>
  <c r="H1130"/>
  <c r="H1129"/>
  <c r="H1128"/>
  <c r="H1127"/>
  <c r="H1126"/>
  <c r="H1125"/>
  <c r="H1124"/>
  <c r="H1123"/>
  <c r="H1122"/>
  <c r="H1121"/>
  <c r="H1120"/>
  <c r="H1119"/>
  <c r="H1118"/>
  <c r="H1117"/>
  <c r="H1116"/>
  <c r="H1115"/>
  <c r="H1112"/>
  <c r="H1111"/>
  <c r="H1110"/>
  <c r="H1109"/>
  <c r="H1108"/>
  <c r="H1107"/>
  <c r="F1106"/>
  <c r="H1106" s="1"/>
  <c r="H1105"/>
  <c r="H1104"/>
  <c r="H1103"/>
  <c r="H1102"/>
  <c r="H1101"/>
  <c r="H1100"/>
  <c r="H1099"/>
  <c r="H1098"/>
  <c r="H1097"/>
  <c r="H1096"/>
  <c r="H1095"/>
  <c r="H1094"/>
  <c r="H1093"/>
  <c r="H1091"/>
  <c r="H1090"/>
  <c r="H1089"/>
  <c r="H1088"/>
  <c r="H1087"/>
  <c r="H1086"/>
  <c r="H1085"/>
  <c r="H1084"/>
  <c r="H1083"/>
  <c r="H1082"/>
  <c r="H1081"/>
  <c r="H1080"/>
  <c r="H1079"/>
  <c r="H1078"/>
  <c r="H1077"/>
  <c r="H1076"/>
  <c r="H1075"/>
  <c r="H1074"/>
  <c r="H1073"/>
  <c r="H1072"/>
  <c r="H1071"/>
  <c r="H1070"/>
  <c r="H1069"/>
  <c r="H1068"/>
  <c r="H1067"/>
  <c r="H1066"/>
  <c r="H1065"/>
  <c r="H1064"/>
  <c r="H1063"/>
  <c r="H1062"/>
  <c r="H1061"/>
  <c r="H1060"/>
  <c r="H1057"/>
  <c r="H1056"/>
  <c r="H1054"/>
  <c r="H1053"/>
  <c r="H1052"/>
  <c r="H1051"/>
  <c r="H1049"/>
  <c r="H1048"/>
  <c r="H1047"/>
  <c r="H1046"/>
  <c r="H1045"/>
  <c r="H1044"/>
  <c r="H1043"/>
  <c r="H1042"/>
  <c r="H1041"/>
  <c r="H1040"/>
  <c r="H1039"/>
  <c r="H1038"/>
  <c r="H1037"/>
  <c r="H1036"/>
  <c r="H1035"/>
  <c r="H1034"/>
  <c r="H1033"/>
  <c r="H1032"/>
  <c r="H1031"/>
  <c r="H1030"/>
  <c r="H1028"/>
  <c r="H1027"/>
  <c r="H1026"/>
  <c r="H1025"/>
  <c r="H1024"/>
  <c r="H1023"/>
  <c r="H1022"/>
  <c r="H1021"/>
  <c r="H1020"/>
  <c r="H1019"/>
  <c r="H1018"/>
  <c r="H1017"/>
  <c r="H1016"/>
  <c r="H1015"/>
  <c r="H1014"/>
  <c r="H1013"/>
  <c r="H1012"/>
  <c r="H1011"/>
  <c r="H1010"/>
  <c r="H1009"/>
  <c r="H1007"/>
  <c r="H1006"/>
  <c r="H1005"/>
  <c r="H1004"/>
  <c r="H1003"/>
  <c r="H1002"/>
  <c r="H1001"/>
  <c r="H1000"/>
  <c r="H999"/>
  <c r="H998"/>
  <c r="H997"/>
  <c r="H996"/>
  <c r="H995"/>
  <c r="H994"/>
  <c r="H993"/>
  <c r="H992"/>
  <c r="H991"/>
  <c r="H990"/>
  <c r="H989"/>
  <c r="H987"/>
  <c r="H986"/>
  <c r="H985"/>
  <c r="H984"/>
  <c r="H983"/>
  <c r="H982"/>
  <c r="H981"/>
  <c r="H980"/>
  <c r="H979"/>
  <c r="H978"/>
  <c r="H976"/>
  <c r="H975"/>
  <c r="H974"/>
  <c r="H973"/>
  <c r="H972"/>
  <c r="H971"/>
  <c r="H970"/>
  <c r="H969"/>
  <c r="H968"/>
  <c r="H967"/>
  <c r="H966"/>
  <c r="H965"/>
  <c r="H964"/>
  <c r="H963"/>
  <c r="H962"/>
  <c r="H961"/>
  <c r="H960"/>
  <c r="H957"/>
  <c r="H956"/>
  <c r="H955" s="1"/>
  <c r="H954"/>
  <c r="H953"/>
  <c r="H952"/>
  <c r="H951"/>
  <c r="H950"/>
  <c r="H949"/>
  <c r="H948"/>
  <c r="H947"/>
  <c r="H946"/>
  <c r="H945"/>
  <c r="H944"/>
  <c r="H943"/>
  <c r="H942"/>
  <c r="H941"/>
  <c r="H940"/>
  <c r="H939"/>
  <c r="H938"/>
  <c r="H937"/>
  <c r="H936"/>
  <c r="H935"/>
  <c r="H934"/>
  <c r="H933"/>
  <c r="H932"/>
  <c r="H931"/>
  <c r="H930"/>
  <c r="H929"/>
  <c r="H927"/>
  <c r="H926"/>
  <c r="H925"/>
  <c r="H924"/>
  <c r="H923"/>
  <c r="H922"/>
  <c r="H921"/>
  <c r="H920"/>
  <c r="H919"/>
  <c r="H918"/>
  <c r="H917"/>
  <c r="H916"/>
  <c r="H915"/>
  <c r="H914"/>
  <c r="H913"/>
  <c r="H912"/>
  <c r="H911"/>
  <c r="H910"/>
  <c r="H909"/>
  <c r="H908"/>
  <c r="H907"/>
  <c r="H905"/>
  <c r="H904"/>
  <c r="H903"/>
  <c r="H902"/>
  <c r="H901"/>
  <c r="H900"/>
  <c r="H899"/>
  <c r="H898"/>
  <c r="H897"/>
  <c r="H896"/>
  <c r="H895"/>
  <c r="H894"/>
  <c r="H893"/>
  <c r="H892"/>
  <c r="H891"/>
  <c r="H890"/>
  <c r="H889"/>
  <c r="H888"/>
  <c r="H887"/>
  <c r="H886"/>
  <c r="H885"/>
  <c r="H884"/>
  <c r="H883"/>
  <c r="H882"/>
  <c r="H881"/>
  <c r="H880"/>
  <c r="H879"/>
  <c r="H878"/>
  <c r="H876"/>
  <c r="H875"/>
  <c r="H874"/>
  <c r="H873"/>
  <c r="H872"/>
  <c r="H871"/>
  <c r="H870"/>
  <c r="H869"/>
  <c r="H868"/>
  <c r="H867"/>
  <c r="H866"/>
  <c r="H865"/>
  <c r="H863"/>
  <c r="H862"/>
  <c r="H861"/>
  <c r="H860"/>
  <c r="H859"/>
  <c r="H858"/>
  <c r="H857"/>
  <c r="H856"/>
  <c r="H855"/>
  <c r="H854"/>
  <c r="H853"/>
  <c r="H852"/>
  <c r="H851"/>
  <c r="H850"/>
  <c r="H849"/>
  <c r="H848"/>
  <c r="H847"/>
  <c r="H846"/>
  <c r="H845"/>
  <c r="H844"/>
  <c r="H843"/>
  <c r="H842"/>
  <c r="H838"/>
  <c r="H837"/>
  <c r="H835"/>
  <c r="H833"/>
  <c r="H832"/>
  <c r="H831"/>
  <c r="H830"/>
  <c r="H829"/>
  <c r="H828"/>
  <c r="H827"/>
  <c r="H825"/>
  <c r="H824"/>
  <c r="H823"/>
  <c r="H822"/>
  <c r="H821"/>
  <c r="H820"/>
  <c r="H819"/>
  <c r="H817"/>
  <c r="H815"/>
  <c r="H814"/>
  <c r="H813"/>
  <c r="H812"/>
  <c r="H810"/>
  <c r="H809"/>
  <c r="H808"/>
  <c r="H807"/>
  <c r="H806"/>
  <c r="H804"/>
  <c r="H803"/>
  <c r="H802"/>
  <c r="H801"/>
  <c r="H800"/>
  <c r="H798"/>
  <c r="H797"/>
  <c r="H796"/>
  <c r="H795"/>
  <c r="H794"/>
  <c r="H793"/>
  <c r="H792"/>
  <c r="H790"/>
  <c r="H789"/>
  <c r="H788"/>
  <c r="H787"/>
  <c r="H786"/>
  <c r="H785"/>
  <c r="H784"/>
  <c r="H783"/>
  <c r="H782"/>
  <c r="H781"/>
  <c r="H780"/>
  <c r="H779"/>
  <c r="H778"/>
  <c r="H776"/>
  <c r="H775"/>
  <c r="H774"/>
  <c r="H773"/>
  <c r="H771"/>
  <c r="H770"/>
  <c r="H769"/>
  <c r="H768"/>
  <c r="H767"/>
  <c r="H766"/>
  <c r="H765"/>
  <c r="H764"/>
  <c r="H763"/>
  <c r="H762"/>
  <c r="H761"/>
  <c r="H759"/>
  <c r="H758"/>
  <c r="H757"/>
  <c r="H756"/>
  <c r="H755"/>
  <c r="H754"/>
  <c r="H753"/>
  <c r="H752"/>
  <c r="H751"/>
  <c r="H750"/>
  <c r="H749"/>
  <c r="H748"/>
  <c r="H747"/>
  <c r="H746"/>
  <c r="H744"/>
  <c r="H743"/>
  <c r="H742"/>
  <c r="H741"/>
  <c r="H740"/>
  <c r="H739"/>
  <c r="H738"/>
  <c r="H737"/>
  <c r="H736"/>
  <c r="H734"/>
  <c r="H733"/>
  <c r="H731"/>
  <c r="H730"/>
  <c r="H729"/>
  <c r="H728"/>
  <c r="H726"/>
  <c r="H725"/>
  <c r="H724"/>
  <c r="H723"/>
  <c r="H722"/>
  <c r="H721"/>
  <c r="H718"/>
  <c r="H717"/>
  <c r="H715"/>
  <c r="H713"/>
  <c r="H712"/>
  <c r="H711"/>
  <c r="H710"/>
  <c r="H708"/>
  <c r="H707"/>
  <c r="H706"/>
  <c r="H704"/>
  <c r="H703"/>
  <c r="H702"/>
  <c r="H701"/>
  <c r="H700"/>
  <c r="H699"/>
  <c r="H698"/>
  <c r="H696"/>
  <c r="H694"/>
  <c r="H693"/>
  <c r="H692"/>
  <c r="H691"/>
  <c r="H690"/>
  <c r="H689"/>
  <c r="H688"/>
  <c r="H686"/>
  <c r="H685"/>
  <c r="H684"/>
  <c r="H683"/>
  <c r="H682"/>
  <c r="H680"/>
  <c r="H679"/>
  <c r="H678"/>
  <c r="H677"/>
  <c r="H676"/>
  <c r="H675"/>
  <c r="H674"/>
  <c r="H673"/>
  <c r="H671"/>
  <c r="H670"/>
  <c r="H669"/>
  <c r="H668"/>
  <c r="H666"/>
  <c r="H665"/>
  <c r="H664"/>
  <c r="H662"/>
  <c r="H661"/>
  <c r="H660"/>
  <c r="H659"/>
  <c r="H658"/>
  <c r="H657"/>
  <c r="H656"/>
  <c r="H655"/>
  <c r="H654"/>
  <c r="H653"/>
  <c r="H652"/>
  <c r="H650"/>
  <c r="H649"/>
  <c r="H648"/>
  <c r="H647"/>
  <c r="H646"/>
  <c r="H644"/>
  <c r="H643"/>
  <c r="H642"/>
  <c r="H641"/>
  <c r="H639"/>
  <c r="H638"/>
  <c r="H637"/>
  <c r="H636"/>
  <c r="H635"/>
  <c r="H633"/>
  <c r="H632"/>
  <c r="H631"/>
  <c r="H629"/>
  <c r="H628"/>
  <c r="H627"/>
  <c r="H626"/>
  <c r="H625"/>
  <c r="H624"/>
  <c r="H622"/>
  <c r="H621"/>
  <c r="H620"/>
  <c r="H619"/>
  <c r="H618"/>
  <c r="H617"/>
  <c r="H616"/>
  <c r="H615"/>
  <c r="H614"/>
  <c r="H613"/>
  <c r="H612"/>
  <c r="H611"/>
  <c r="H610"/>
  <c r="H609"/>
  <c r="H608"/>
  <c r="H607"/>
  <c r="H605"/>
  <c r="H604"/>
  <c r="H603"/>
  <c r="H602"/>
  <c r="H601"/>
  <c r="H600"/>
  <c r="H598"/>
  <c r="H597"/>
  <c r="H596"/>
  <c r="H595"/>
  <c r="H594"/>
  <c r="H593"/>
  <c r="H591"/>
  <c r="H590"/>
  <c r="H589"/>
  <c r="H588"/>
  <c r="H587"/>
  <c r="H586"/>
  <c r="H585"/>
  <c r="H584"/>
  <c r="H583"/>
  <c r="H582"/>
  <c r="H580"/>
  <c r="H579"/>
  <c r="H578"/>
  <c r="H577"/>
  <c r="H575"/>
  <c r="H574"/>
  <c r="H573"/>
  <c r="H571"/>
  <c r="H570"/>
  <c r="H569"/>
  <c r="H567"/>
  <c r="H566"/>
  <c r="H565"/>
  <c r="H563"/>
  <c r="H562"/>
  <c r="H561"/>
  <c r="H559"/>
  <c r="H558"/>
  <c r="H557"/>
  <c r="H555"/>
  <c r="H554"/>
  <c r="H552"/>
  <c r="H551"/>
  <c r="H550"/>
  <c r="H548"/>
  <c r="H547"/>
  <c r="H546"/>
  <c r="H544"/>
  <c r="H543"/>
  <c r="H542"/>
  <c r="H541"/>
  <c r="H540"/>
  <c r="H538"/>
  <c r="H537"/>
  <c r="H536"/>
  <c r="H535"/>
  <c r="H533"/>
  <c r="H532"/>
  <c r="H531"/>
  <c r="H530"/>
  <c r="H528"/>
  <c r="H527"/>
  <c r="H526"/>
  <c r="H525"/>
  <c r="H523"/>
  <c r="H522"/>
  <c r="H521"/>
  <c r="H519"/>
  <c r="H518"/>
  <c r="H517"/>
  <c r="H516"/>
  <c r="H514"/>
  <c r="H513"/>
  <c r="H512"/>
  <c r="H511"/>
  <c r="H509"/>
  <c r="H508"/>
  <c r="H507"/>
  <c r="H506"/>
  <c r="H505"/>
  <c r="H503"/>
  <c r="H502"/>
  <c r="H500"/>
  <c r="H499"/>
  <c r="H497"/>
  <c r="H496"/>
  <c r="H495"/>
  <c r="H494"/>
  <c r="H493"/>
  <c r="H492"/>
  <c r="H491"/>
  <c r="H490"/>
  <c r="H488"/>
  <c r="H487"/>
  <c r="H486"/>
  <c r="H485"/>
  <c r="H484"/>
  <c r="H483"/>
  <c r="H482"/>
  <c r="H481"/>
  <c r="H480"/>
  <c r="H476"/>
  <c r="H475"/>
  <c r="H474"/>
  <c r="H473"/>
  <c r="H472"/>
  <c r="H471"/>
  <c r="H470"/>
  <c r="H469"/>
  <c r="H468"/>
  <c r="H467"/>
  <c r="H466"/>
  <c r="H465"/>
  <c r="H464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5"/>
  <c r="H334"/>
  <c r="H333"/>
  <c r="H332"/>
  <c r="H331"/>
  <c r="H330"/>
  <c r="H329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29"/>
  <c r="H228"/>
  <c r="H227"/>
  <c r="H226"/>
  <c r="H225"/>
  <c r="H224"/>
  <c r="H223"/>
  <c r="H222"/>
  <c r="H221"/>
  <c r="H220"/>
  <c r="H219"/>
  <c r="H217"/>
  <c r="H216"/>
  <c r="H215"/>
  <c r="H213"/>
  <c r="H212"/>
  <c r="H211"/>
  <c r="H209"/>
  <c r="H208"/>
  <c r="H207"/>
  <c r="H206"/>
  <c r="H205"/>
  <c r="H204"/>
  <c r="H203"/>
  <c r="H202"/>
  <c r="H200"/>
  <c r="H199"/>
  <c r="H198"/>
  <c r="H197"/>
  <c r="H196"/>
  <c r="H195"/>
  <c r="H194"/>
  <c r="H193"/>
  <c r="H192"/>
  <c r="H191"/>
  <c r="H189"/>
  <c r="H188"/>
  <c r="H187"/>
  <c r="H186"/>
  <c r="H185"/>
  <c r="H184"/>
  <c r="H183"/>
  <c r="H182"/>
  <c r="H181"/>
  <c r="H180"/>
  <c r="H179"/>
  <c r="H178"/>
  <c r="H176"/>
  <c r="H175"/>
  <c r="H174"/>
  <c r="H173"/>
  <c r="H172"/>
  <c r="H171"/>
  <c r="H170"/>
  <c r="H169"/>
  <c r="H167"/>
  <c r="H166"/>
  <c r="H164"/>
  <c r="H163"/>
  <c r="H162"/>
  <c r="H160"/>
  <c r="H159"/>
  <c r="H158"/>
  <c r="H157"/>
  <c r="H156"/>
  <c r="H155"/>
  <c r="H154"/>
  <c r="H152"/>
  <c r="H151"/>
  <c r="H150"/>
  <c r="H149"/>
  <c r="H148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6"/>
  <c r="H124"/>
  <c r="H123"/>
  <c r="H121"/>
  <c r="H120"/>
  <c r="H119"/>
  <c r="H118"/>
  <c r="H117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4"/>
  <c r="H93"/>
  <c r="H92"/>
  <c r="H91"/>
  <c r="H89"/>
  <c r="H88"/>
  <c r="H87"/>
  <c r="H86"/>
  <c r="H85"/>
  <c r="H84"/>
  <c r="H83"/>
  <c r="H82"/>
  <c r="H81"/>
  <c r="H79"/>
  <c r="H78"/>
  <c r="H77"/>
  <c r="H75"/>
  <c r="H74"/>
  <c r="H73"/>
  <c r="H72"/>
  <c r="H71"/>
  <c r="H70"/>
  <c r="H69"/>
  <c r="H68"/>
  <c r="H67"/>
  <c r="H63"/>
  <c r="H62"/>
  <c r="H61"/>
  <c r="H60"/>
  <c r="H59"/>
  <c r="H58"/>
  <c r="H57"/>
  <c r="H56"/>
  <c r="H53"/>
  <c r="H52"/>
  <c r="H51"/>
  <c r="H50"/>
  <c r="H47"/>
  <c r="H46"/>
  <c r="H45"/>
  <c r="H44"/>
  <c r="H43"/>
  <c r="H42"/>
  <c r="H41"/>
  <c r="H40"/>
  <c r="H39"/>
  <c r="H38"/>
  <c r="H37"/>
  <c r="H36"/>
  <c r="H35"/>
  <c r="H34"/>
  <c r="H32"/>
  <c r="H31"/>
  <c r="H30"/>
  <c r="H29"/>
  <c r="H28"/>
  <c r="H27"/>
  <c r="H26"/>
  <c r="H25"/>
  <c r="H24"/>
  <c r="H23"/>
  <c r="H22"/>
  <c r="H21"/>
  <c r="H20"/>
  <c r="H19"/>
  <c r="H18"/>
  <c r="H17"/>
  <c r="H16"/>
  <c r="B13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449" s="1"/>
  <c r="B450" s="1"/>
  <c r="B451" s="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B468" s="1"/>
  <c r="B469" s="1"/>
  <c r="B470" s="1"/>
  <c r="B471" s="1"/>
  <c r="B472" s="1"/>
  <c r="B473" s="1"/>
  <c r="B474" s="1"/>
  <c r="B475" s="1"/>
  <c r="B477" s="1"/>
  <c r="B478" s="1"/>
  <c r="B479" s="1"/>
  <c r="B480" s="1"/>
  <c r="B481" s="1"/>
  <c r="B482" s="1"/>
  <c r="B483" s="1"/>
  <c r="B484" s="1"/>
  <c r="B485" s="1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B502" s="1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B519" s="1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B536" s="1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B553" s="1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B570" s="1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B587" s="1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B604" s="1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B621" s="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B638" s="1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B655" s="1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B718" s="1"/>
  <c r="B719" s="1"/>
  <c r="B720" s="1"/>
  <c r="B721" s="1"/>
  <c r="B722" s="1"/>
  <c r="B723" s="1"/>
  <c r="B724" s="1"/>
  <c r="B725" s="1"/>
  <c r="B726" s="1"/>
  <c r="B727" s="1"/>
  <c r="B728" s="1"/>
  <c r="B729" s="1"/>
  <c r="B730" s="1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B751" s="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B765" s="1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B792" s="1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B822" s="1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B877" s="1"/>
  <c r="B878" s="1"/>
  <c r="B879" s="1"/>
  <c r="B880" s="1"/>
  <c r="B881" s="1"/>
  <c r="B882" s="1"/>
  <c r="B883" s="1"/>
  <c r="B884" s="1"/>
  <c r="B885" s="1"/>
  <c r="B886" s="1"/>
  <c r="B887" s="1"/>
  <c r="B888" s="1"/>
  <c r="B889" s="1"/>
  <c r="B890" s="1"/>
  <c r="B891" s="1"/>
  <c r="B892" s="1"/>
  <c r="B893" s="1"/>
  <c r="B894" s="1"/>
  <c r="B895" s="1"/>
  <c r="B896" s="1"/>
  <c r="B897" s="1"/>
  <c r="B898" s="1"/>
  <c r="B899" s="1"/>
  <c r="B900" s="1"/>
  <c r="B901" s="1"/>
  <c r="B902" s="1"/>
  <c r="B903" s="1"/>
  <c r="B904" s="1"/>
  <c r="B905" s="1"/>
  <c r="B906" s="1"/>
  <c r="B907" s="1"/>
  <c r="B908" s="1"/>
  <c r="B909" s="1"/>
  <c r="B910" s="1"/>
  <c r="B911" s="1"/>
  <c r="B912" s="1"/>
  <c r="B913" s="1"/>
  <c r="B914" s="1"/>
  <c r="B915" s="1"/>
  <c r="B916" s="1"/>
  <c r="B917" s="1"/>
  <c r="B918" s="1"/>
  <c r="B919" s="1"/>
  <c r="B920" s="1"/>
  <c r="B921" s="1"/>
  <c r="B922" s="1"/>
  <c r="B923" s="1"/>
  <c r="B924" s="1"/>
  <c r="B925" s="1"/>
  <c r="B926" s="1"/>
  <c r="B927" s="1"/>
  <c r="B928" s="1"/>
  <c r="B929" s="1"/>
  <c r="B930" s="1"/>
  <c r="B931" s="1"/>
  <c r="B932" s="1"/>
  <c r="B933" s="1"/>
  <c r="B934" s="1"/>
  <c r="B935" s="1"/>
  <c r="B936" s="1"/>
  <c r="B937" s="1"/>
  <c r="B938" s="1"/>
  <c r="B939" s="1"/>
  <c r="B940" s="1"/>
  <c r="B941" s="1"/>
  <c r="B942" s="1"/>
  <c r="B943" s="1"/>
  <c r="B944" s="1"/>
  <c r="B945" s="1"/>
  <c r="B946" s="1"/>
  <c r="B947" s="1"/>
  <c r="B948" s="1"/>
  <c r="B949" s="1"/>
  <c r="B950" s="1"/>
  <c r="B951" s="1"/>
  <c r="B952" s="1"/>
  <c r="B953" s="1"/>
  <c r="B954" s="1"/>
  <c r="B955" s="1"/>
  <c r="B956" s="1"/>
  <c r="B957" s="1"/>
  <c r="B958" s="1"/>
  <c r="B959" s="1"/>
  <c r="B960" s="1"/>
  <c r="B961" s="1"/>
  <c r="B962" s="1"/>
  <c r="B963" s="1"/>
  <c r="B964" s="1"/>
  <c r="B965" s="1"/>
  <c r="B966" s="1"/>
  <c r="B967" s="1"/>
  <c r="B968" s="1"/>
  <c r="B969" s="1"/>
  <c r="B970" s="1"/>
  <c r="B971" s="1"/>
  <c r="B972" s="1"/>
  <c r="B973" s="1"/>
  <c r="B974" s="1"/>
  <c r="B975" s="1"/>
  <c r="B976" s="1"/>
  <c r="B977" s="1"/>
  <c r="B978" s="1"/>
  <c r="B979" s="1"/>
  <c r="B980" s="1"/>
  <c r="B981" s="1"/>
  <c r="B982" s="1"/>
  <c r="B983" s="1"/>
  <c r="B984" s="1"/>
  <c r="B985" s="1"/>
  <c r="B986" s="1"/>
  <c r="B987" s="1"/>
  <c r="B988" s="1"/>
  <c r="B989" s="1"/>
  <c r="B990" s="1"/>
  <c r="B991" s="1"/>
  <c r="B992" s="1"/>
  <c r="B993" s="1"/>
  <c r="B994" s="1"/>
  <c r="B995" s="1"/>
  <c r="B996" s="1"/>
  <c r="B997" s="1"/>
  <c r="B998" s="1"/>
  <c r="B999" s="1"/>
  <c r="B1000" s="1"/>
  <c r="B1001" s="1"/>
  <c r="B1002" s="1"/>
  <c r="B1003" s="1"/>
  <c r="B1004" s="1"/>
  <c r="B1005" s="1"/>
  <c r="B1006" s="1"/>
  <c r="B1007" s="1"/>
  <c r="B1008" s="1"/>
  <c r="B1009" s="1"/>
  <c r="B1010" s="1"/>
  <c r="B1011" s="1"/>
  <c r="B1012" s="1"/>
  <c r="B1013" s="1"/>
  <c r="B1014" s="1"/>
  <c r="B1015" s="1"/>
  <c r="B1016" s="1"/>
  <c r="B1017" s="1"/>
  <c r="B1018" s="1"/>
  <c r="B1019" s="1"/>
  <c r="B1020" s="1"/>
  <c r="B1021" s="1"/>
  <c r="B1022" s="1"/>
  <c r="B1023" s="1"/>
  <c r="B1024" s="1"/>
  <c r="B1025" s="1"/>
  <c r="B1026" s="1"/>
  <c r="B1027" s="1"/>
  <c r="B1028" s="1"/>
  <c r="B1029" s="1"/>
  <c r="B1030" s="1"/>
  <c r="B1031" s="1"/>
  <c r="B1032" s="1"/>
  <c r="B1033" s="1"/>
  <c r="B1034" s="1"/>
  <c r="B1035" s="1"/>
  <c r="B1036" s="1"/>
  <c r="B1037" s="1"/>
  <c r="B1038" s="1"/>
  <c r="B1039" s="1"/>
  <c r="B1040" s="1"/>
  <c r="B1041" s="1"/>
  <c r="B1042" s="1"/>
  <c r="B1043" s="1"/>
  <c r="B1044" s="1"/>
  <c r="B1045" s="1"/>
  <c r="B1046" s="1"/>
  <c r="B1047" s="1"/>
  <c r="B1048" s="1"/>
  <c r="B1049" s="1"/>
  <c r="B1050" s="1"/>
  <c r="B1051" s="1"/>
  <c r="B1052" s="1"/>
  <c r="B1053" s="1"/>
  <c r="B1054" s="1"/>
  <c r="B1055" s="1"/>
  <c r="B1056" s="1"/>
  <c r="B1057" s="1"/>
  <c r="B1058" s="1"/>
  <c r="B1059" s="1"/>
  <c r="B1060" s="1"/>
  <c r="B1061" s="1"/>
  <c r="B1062" s="1"/>
  <c r="B1063" s="1"/>
  <c r="B1064" s="1"/>
  <c r="B1065" s="1"/>
  <c r="B1066" s="1"/>
  <c r="B1067" s="1"/>
  <c r="B1068" s="1"/>
  <c r="B1069" s="1"/>
  <c r="B1070" s="1"/>
  <c r="B1071" s="1"/>
  <c r="B1072" s="1"/>
  <c r="B1073" s="1"/>
  <c r="B1074" s="1"/>
  <c r="B1075" s="1"/>
  <c r="B1076" s="1"/>
  <c r="B1077" s="1"/>
  <c r="B1078" s="1"/>
  <c r="B1079" s="1"/>
  <c r="B1080" s="1"/>
  <c r="B1081" s="1"/>
  <c r="B1082" s="1"/>
  <c r="B1083" s="1"/>
  <c r="B1084" s="1"/>
  <c r="B1085" s="1"/>
  <c r="B1086" s="1"/>
  <c r="B1088" s="1"/>
  <c r="B1089" s="1"/>
  <c r="B1090" s="1"/>
  <c r="B1091" s="1"/>
  <c r="B1092" s="1"/>
  <c r="B1093" s="1"/>
  <c r="B1094" s="1"/>
  <c r="B1095" s="1"/>
  <c r="B1096" s="1"/>
  <c r="B1097" s="1"/>
  <c r="B1098" s="1"/>
  <c r="B1099" s="1"/>
  <c r="B1100" s="1"/>
  <c r="B1101" s="1"/>
  <c r="B1102" s="1"/>
  <c r="B1103" s="1"/>
  <c r="B1104" s="1"/>
  <c r="B1105" s="1"/>
  <c r="B1106" s="1"/>
  <c r="B1107" s="1"/>
  <c r="B1108" s="1"/>
  <c r="B1109" s="1"/>
  <c r="B1110" s="1"/>
  <c r="B1111" s="1"/>
  <c r="B1112" s="1"/>
  <c r="B1113" s="1"/>
  <c r="B1114" s="1"/>
  <c r="C11"/>
  <c r="D11" s="1"/>
  <c r="E11" s="1"/>
  <c r="F11" s="1"/>
  <c r="G11" s="1"/>
  <c r="H11" s="1"/>
  <c r="I11" s="1"/>
  <c r="H122" l="1"/>
  <c r="H214"/>
  <c r="H906"/>
  <c r="H153"/>
  <c r="H218"/>
  <c r="H116"/>
  <c r="H165"/>
  <c r="H190"/>
  <c r="H55"/>
  <c r="H54" s="1"/>
  <c r="H1192"/>
  <c r="H96"/>
  <c r="H177"/>
  <c r="H864"/>
  <c r="H147"/>
  <c r="H478"/>
  <c r="H1263"/>
  <c r="H1262" s="1"/>
  <c r="H719"/>
  <c r="H374"/>
  <c r="H272"/>
  <c r="H231"/>
  <c r="H928"/>
  <c r="H1050"/>
  <c r="H1136"/>
  <c r="H1059"/>
  <c r="H1092"/>
  <c r="H959"/>
  <c r="H988"/>
  <c r="H1055"/>
  <c r="H1008"/>
  <c r="H210"/>
  <c r="H201"/>
  <c r="H168"/>
  <c r="H161"/>
  <c r="H129"/>
  <c r="H90"/>
  <c r="H66"/>
  <c r="H49"/>
  <c r="H48" s="1"/>
  <c r="H33"/>
  <c r="H15"/>
  <c r="B1116"/>
  <c r="B1117" s="1"/>
  <c r="B1118" s="1"/>
  <c r="B1119" s="1"/>
  <c r="B1120" s="1"/>
  <c r="B1121" s="1"/>
  <c r="B1122" s="1"/>
  <c r="B1123" s="1"/>
  <c r="B1124" s="1"/>
  <c r="B1125" s="1"/>
  <c r="B1126" s="1"/>
  <c r="B1127" s="1"/>
  <c r="B1128" s="1"/>
  <c r="B1129" s="1"/>
  <c r="B1130" s="1"/>
  <c r="B1131" s="1"/>
  <c r="B1132" s="1"/>
  <c r="B1133" s="1"/>
  <c r="B1134" s="1"/>
  <c r="B1135" s="1"/>
  <c r="B1136" s="1"/>
  <c r="B1137" s="1"/>
  <c r="B1138" s="1"/>
  <c r="B1139" s="1"/>
  <c r="B1140" s="1"/>
  <c r="B1141" s="1"/>
  <c r="B1142" s="1"/>
  <c r="B1143" s="1"/>
  <c r="B1144" s="1"/>
  <c r="B1145" s="1"/>
  <c r="B1146" s="1"/>
  <c r="B1147" s="1"/>
  <c r="B1148" s="1"/>
  <c r="B1149" s="1"/>
  <c r="B1150" s="1"/>
  <c r="B1151" s="1"/>
  <c r="B1152" s="1"/>
  <c r="B1153" s="1"/>
  <c r="B1154" s="1"/>
  <c r="B1155" s="1"/>
  <c r="B1156" s="1"/>
  <c r="B1157" s="1"/>
  <c r="B1158" s="1"/>
  <c r="B1159" s="1"/>
  <c r="B1160" s="1"/>
  <c r="B1161" s="1"/>
  <c r="B1162" s="1"/>
  <c r="B1163" s="1"/>
  <c r="B1164" s="1"/>
  <c r="B1165" s="1"/>
  <c r="B1166" s="1"/>
  <c r="B1167" s="1"/>
  <c r="B1168" s="1"/>
  <c r="B1169" s="1"/>
  <c r="B1170" s="1"/>
  <c r="B1171" s="1"/>
  <c r="B1172" s="1"/>
  <c r="B1173" s="1"/>
  <c r="B1174" s="1"/>
  <c r="B1175" s="1"/>
  <c r="B1176" s="1"/>
  <c r="B1177" s="1"/>
  <c r="B1178" s="1"/>
  <c r="B1179" s="1"/>
  <c r="B1180" s="1"/>
  <c r="B1181" s="1"/>
  <c r="B1182" s="1"/>
  <c r="B1183" s="1"/>
  <c r="B1184" s="1"/>
  <c r="B1185" s="1"/>
  <c r="B1186" s="1"/>
  <c r="B1187" s="1"/>
  <c r="B1188" s="1"/>
  <c r="B1189" s="1"/>
  <c r="B1190" s="1"/>
  <c r="B1191" s="1"/>
  <c r="B1192" s="1"/>
  <c r="B1193" s="1"/>
  <c r="B1194" s="1"/>
  <c r="B1195" s="1"/>
  <c r="B1196" s="1"/>
  <c r="B1197" s="1"/>
  <c r="B1198" s="1"/>
  <c r="B1199" s="1"/>
  <c r="B1200" s="1"/>
  <c r="B1201" s="1"/>
  <c r="B1202" s="1"/>
  <c r="B1203" s="1"/>
  <c r="B1204" s="1"/>
  <c r="B1115"/>
  <c r="H1113"/>
  <c r="H841"/>
  <c r="H877"/>
  <c r="H1029"/>
  <c r="H1209"/>
  <c r="H1208" s="1"/>
  <c r="H1177"/>
  <c r="F1174"/>
  <c r="H1174" s="1"/>
  <c r="H977"/>
  <c r="H1241"/>
  <c r="H95" l="1"/>
  <c r="H1154"/>
  <c r="H1058" s="1"/>
  <c r="H958" s="1"/>
  <c r="H840" s="1"/>
  <c r="H839" s="1"/>
  <c r="H128"/>
  <c r="H477"/>
  <c r="H230" s="1"/>
  <c r="H65"/>
  <c r="H14"/>
  <c r="H13"/>
  <c r="B1205"/>
  <c r="B1207" s="1"/>
  <c r="B1208" s="1"/>
  <c r="B1209" s="1"/>
  <c r="B1210" s="1"/>
  <c r="B1211" s="1"/>
  <c r="B1212" s="1"/>
  <c r="B1213" s="1"/>
  <c r="B1214" s="1"/>
  <c r="B1215" s="1"/>
  <c r="B1216" s="1"/>
  <c r="B1217" s="1"/>
  <c r="B1218" s="1"/>
  <c r="B1219" s="1"/>
  <c r="B1220" s="1"/>
  <c r="B1221" s="1"/>
  <c r="B1222" s="1"/>
  <c r="B1223" s="1"/>
  <c r="B1224" s="1"/>
  <c r="B1225" s="1"/>
  <c r="B1226" s="1"/>
  <c r="B1227" s="1"/>
  <c r="B1228" s="1"/>
  <c r="B1229" s="1"/>
  <c r="B1230" s="1"/>
  <c r="B1231" s="1"/>
  <c r="B1232" s="1"/>
  <c r="B1233" s="1"/>
  <c r="B1234" s="1"/>
  <c r="B1235" s="1"/>
  <c r="B1236" s="1"/>
  <c r="B1237" s="1"/>
  <c r="B1238" s="1"/>
  <c r="B1239" s="1"/>
  <c r="B1240" s="1"/>
  <c r="B1241" s="1"/>
  <c r="B1242" s="1"/>
  <c r="B1243" s="1"/>
  <c r="B1244" s="1"/>
  <c r="B1245" s="1"/>
  <c r="B1246" s="1"/>
  <c r="B1247" s="1"/>
  <c r="B1248" s="1"/>
  <c r="B1249" s="1"/>
  <c r="B1250" s="1"/>
  <c r="B1251" s="1"/>
  <c r="B1252" s="1"/>
  <c r="B1253" s="1"/>
  <c r="B1254" s="1"/>
  <c r="B1255" s="1"/>
  <c r="B1256" s="1"/>
  <c r="B1257" s="1"/>
  <c r="B1258" s="1"/>
  <c r="B1259" s="1"/>
  <c r="B1260" s="1"/>
  <c r="B1261" s="1"/>
  <c r="B1262" s="1"/>
  <c r="B1263" s="1"/>
  <c r="B1206"/>
  <c r="H64" l="1"/>
  <c r="H127"/>
  <c r="H12" l="1"/>
</calcChain>
</file>

<file path=xl/sharedStrings.xml><?xml version="1.0" encoding="utf-8"?>
<sst xmlns="http://schemas.openxmlformats.org/spreadsheetml/2006/main" count="3880" uniqueCount="2428">
  <si>
    <t>Inwestycja:</t>
  </si>
  <si>
    <t>Modernizacja budynku VIGO SYSTEM w Ożarowie Clean Rooms</t>
  </si>
  <si>
    <t>Inwestor:</t>
  </si>
  <si>
    <t>Vigo System S.A.</t>
  </si>
  <si>
    <t>Projektant:</t>
  </si>
  <si>
    <t>Stadium:</t>
  </si>
  <si>
    <t xml:space="preserve">Projekt wykonawczy </t>
  </si>
  <si>
    <t>Data:</t>
  </si>
  <si>
    <t>Rewizja:</t>
  </si>
  <si>
    <t>Dotyczy:</t>
  </si>
  <si>
    <t>Tabela przetargowa</t>
  </si>
  <si>
    <t>L.p.</t>
  </si>
  <si>
    <t>Pozycja</t>
  </si>
  <si>
    <t>Opis zakresu robót</t>
  </si>
  <si>
    <t>Jednostka miary</t>
  </si>
  <si>
    <t>Przedmiar wg oferenta</t>
  </si>
  <si>
    <t>Cena jednostkowa</t>
  </si>
  <si>
    <t>Wartość wg oferenta</t>
  </si>
  <si>
    <t>Uwagi</t>
  </si>
  <si>
    <t>1</t>
  </si>
  <si>
    <t>RAZEM</t>
  </si>
  <si>
    <t>Prace przygotowawcze i rozbiórki</t>
  </si>
  <si>
    <t>1.1</t>
  </si>
  <si>
    <t>Prace budowlane</t>
  </si>
  <si>
    <t>1.1.1</t>
  </si>
  <si>
    <t>Prace przygotowawcze i rozbiórki - Faza I</t>
  </si>
  <si>
    <t>1.1.1.1</t>
  </si>
  <si>
    <t>Doszczelnienie tymczasowej ściany wydzielającej obszar robót od antresoli polegające na zamontowaniu na istniejącej ściance drugiego  poszycia (od strony pom. 03) z pojedyńczej płyty g-k oraz folii PE gr 0,2 mm bez szpachlowania</t>
  </si>
  <si>
    <t>m2</t>
  </si>
  <si>
    <t>1.1.1.2</t>
  </si>
  <si>
    <t>Wykonanie w korytarzu na parterze tymczasowej ścianki g-k oddzielającej obszar robót od części produkcyjnej; profil 75 mm obustronne pojedyńcze poszycie z płyty g-k + 2 x folia PE gr. 0,2 mm, bez szpachlowania</t>
  </si>
  <si>
    <t>1.1.1.3</t>
  </si>
  <si>
    <t>Rozebranie obudowy z płyt warstwowych istniejącej hali z przeróbką podkonstrukcji w sposób umożliwiający montaż drzwi - ściana w osi "1" w polu "A"-"B"</t>
  </si>
  <si>
    <t>1.1.1.4</t>
  </si>
  <si>
    <t>Demontaż i zaślepienie okna w ścianie pomiędzy pom. 03 i 304</t>
  </si>
  <si>
    <t>Materiał do zaślepienia otworu znajduje się na budowie</t>
  </si>
  <si>
    <t>1.1.1.5</t>
  </si>
  <si>
    <t xml:space="preserve">Demontaż sufitów podwieszonych g-k </t>
  </si>
  <si>
    <t>1.1.1.6</t>
  </si>
  <si>
    <t>Demontaż ocieplenia z wełny mineralnej  gr. 5 cm na suficie j.w.</t>
  </si>
  <si>
    <t>1.1.1.7</t>
  </si>
  <si>
    <t>Demontaż sufitów podwieszanych mineralnych</t>
  </si>
  <si>
    <t>1.1.1.8</t>
  </si>
  <si>
    <t>Demontaż ocieplenia z wełny mineralnej gr. 5 cm na suficie j.w.</t>
  </si>
  <si>
    <t>1.1.1.9</t>
  </si>
  <si>
    <t>Skucie okładzin ceramicznych ścian</t>
  </si>
  <si>
    <t>1.1.1.10</t>
  </si>
  <si>
    <t>Demontaż ścianek działowych g-k pojedyńczo, obustronnie płytowanych na profilu 75 mm z wypełnieniem z wełny mineralnej</t>
  </si>
  <si>
    <t>1.1.1.11</t>
  </si>
  <si>
    <t>Rozbiórka obudowy ścian gk z płyty wiórowej laminowanej</t>
  </si>
  <si>
    <t>1.1.1.12</t>
  </si>
  <si>
    <t>Rozbiórka ścianki tymczasowej g-k jednostronnie płytowanej na profilu 50 mm bez wypełnienia</t>
  </si>
  <si>
    <t>1.1.1.13</t>
  </si>
  <si>
    <t>Zerwanie posadzek ceramicznych</t>
  </si>
  <si>
    <t>1.1.1.14</t>
  </si>
  <si>
    <t>Zerwanie posadzek PCV</t>
  </si>
  <si>
    <t>1.1.1.15</t>
  </si>
  <si>
    <t xml:space="preserve">Demontaż aluminiowej ślusarki drzwiowej i okienek wewnętrznych </t>
  </si>
  <si>
    <t>1.1.1.16</t>
  </si>
  <si>
    <t>Demontaż drzwi drewnianych wraz z ościeżnicami</t>
  </si>
  <si>
    <t>1.1.1.17</t>
  </si>
  <si>
    <t>Wywóz  gruzu, śmieci, złomu i demontowanych elementów</t>
  </si>
  <si>
    <t>m3</t>
  </si>
  <si>
    <t>w objętości uwzględniono spulchnienie</t>
  </si>
  <si>
    <t>1.1.2</t>
  </si>
  <si>
    <t>Prace przygotowawcze i rozbiórki - Faza II</t>
  </si>
  <si>
    <t>1.1.2.1</t>
  </si>
  <si>
    <t>Przeniesienie ścianki tymczasowej z poz. 1.1.1.2 w inne miejsce korytarza parteru</t>
  </si>
  <si>
    <t>1.1.2.2</t>
  </si>
  <si>
    <t>Demontaż sufitów podwieszonych g-k ( wtym w pom.17)</t>
  </si>
  <si>
    <t>zmiana w stosunku do OPZ - dotyczy pom.17</t>
  </si>
  <si>
    <t>1.1.2.3</t>
  </si>
  <si>
    <t>Demontaż ocieplenia z wełny mineralnej gr 5 cm na suficie j.w.</t>
  </si>
  <si>
    <t>1.1.2.4</t>
  </si>
  <si>
    <t>Demontaż sufitów podwieszanych mineralnych w pom. 11,12,14,15,17 i 18</t>
  </si>
  <si>
    <t>1.1.2.5</t>
  </si>
  <si>
    <t>Demontaż ocieplenia z wełny mineralnej na suficie j.w.</t>
  </si>
  <si>
    <t>1.1.2.6</t>
  </si>
  <si>
    <t>1.1.2.7</t>
  </si>
  <si>
    <t>Przygotowanie konstrukcji ryglowej w osi 5 do montażu ślusarki  drzwiowej pomiędzy pomieszczeniami 14 i 301, zgodnie z opisaną w OPZ zmianą "D"</t>
  </si>
  <si>
    <t>kpl</t>
  </si>
  <si>
    <t>1.1.2.8</t>
  </si>
  <si>
    <t>Demontaż i zaślepienie okna w pokoju 15</t>
  </si>
  <si>
    <t>1.1.2.9</t>
  </si>
  <si>
    <t>Zerwanie posadzek ceramicznych w pom. 14 i 17</t>
  </si>
  <si>
    <t>1.1.2.10</t>
  </si>
  <si>
    <t>Zerwanie posadzek PCV w pom. 04,19,23,25,18</t>
  </si>
  <si>
    <t>1.1.2.11</t>
  </si>
  <si>
    <t>Demontaż aluminiowej ślusarki drzwiowej</t>
  </si>
  <si>
    <t>1.1.2.12</t>
  </si>
  <si>
    <t>Demontaż drzwi przesuwnych</t>
  </si>
  <si>
    <t>1.1.2.13</t>
  </si>
  <si>
    <t>Demontaż ścianki aluminiowej pomiędzy pom.22 i 25</t>
  </si>
  <si>
    <t>1.1.2.14</t>
  </si>
  <si>
    <t>1.2</t>
  </si>
  <si>
    <t>Instalacje sanitarne</t>
  </si>
  <si>
    <t>1.2.2</t>
  </si>
  <si>
    <t>roboty demontażowe</t>
  </si>
  <si>
    <t>1.2.2.1</t>
  </si>
  <si>
    <t>demontaże urządzeń wentylacyjnych</t>
  </si>
  <si>
    <t>1.2.2.2</t>
  </si>
  <si>
    <t>demontaż kanałów wentylacyjnych dla w/w instalacji w niezbędnym zakresie wraz z wywiezieniem i utylizacją</t>
  </si>
  <si>
    <t>1.2.2.4</t>
  </si>
  <si>
    <t>demontaż/przeniesienie klimatyzatorów wraz z jednostkami zewnętrznymi oraz instalacjami</t>
  </si>
  <si>
    <t>1.2.2.6</t>
  </si>
  <si>
    <t>wykonanie instalacji tymczasowych w fazie 1</t>
  </si>
  <si>
    <t>1.3</t>
  </si>
  <si>
    <t>Instalacje elektryczne</t>
  </si>
  <si>
    <t>1.3.1</t>
  </si>
  <si>
    <t>Prace demontażowe</t>
  </si>
  <si>
    <t>1.3.1.1</t>
  </si>
  <si>
    <t>Demontaż rozdzielnic elektrycznych R1,R1 bis, R4</t>
  </si>
  <si>
    <t>1.3.1.2</t>
  </si>
  <si>
    <t>Identyfikacja istniejących instalacji elektrycznych, demontaż unieczynnionych  kabli i przewodów wraz z trasami kablowymi</t>
  </si>
  <si>
    <t>1.3.1.3</t>
  </si>
  <si>
    <t>Demontaż opraw oświetleniowych i osprzętu w obszarze objętym przebudową</t>
  </si>
  <si>
    <t>1.3.1.4</t>
  </si>
  <si>
    <t>Przeniesienie istniejących, pozostawianych instalacji elektrycznych w przypadku ich kolizji z nowymi instalacjami</t>
  </si>
  <si>
    <t>1.3.1.5</t>
  </si>
  <si>
    <t>SAP demontaż istniejących czujek wraz z okablowaniem, sterowników i zasilaczy w obszarze objętym przebudową</t>
  </si>
  <si>
    <t>IT Demontaż nieczynnych i niepotrzebnych przewodów po ich identyfikacji</t>
  </si>
  <si>
    <t>1.3.1.6</t>
  </si>
  <si>
    <t>Demontaż istniejącej szafy rackowej (w fazie II), przeniesienie niezbędnych czynnych instalacji do nowej szafy</t>
  </si>
  <si>
    <t>1.3.1.7</t>
  </si>
  <si>
    <t>Przeniesienie istniejących, niezbędnych instalacji IT w przypadku ich kolizji z nowymi instalacjami</t>
  </si>
  <si>
    <t>Roboty budowlane</t>
  </si>
  <si>
    <t>2.1</t>
  </si>
  <si>
    <t>Prace budowlane faza I</t>
  </si>
  <si>
    <t>2.1.1</t>
  </si>
  <si>
    <t>Przyziemie</t>
  </si>
  <si>
    <t>2.1.1.1</t>
  </si>
  <si>
    <t>Malowanie ścian i sufitów farbami higienicznymi</t>
  </si>
  <si>
    <t>2.1.1.2</t>
  </si>
  <si>
    <t>Malowanie ściany pomiedzy pom. 300 i budynkiem "niebieskim" farbą lateksową</t>
  </si>
  <si>
    <t>2.1.1.3</t>
  </si>
  <si>
    <t>Wykonanie obróbek blacharski z blachy powlekanej na połączeniu pozostawianych ścian osłonowych starej hali i ścianek cleanroom</t>
  </si>
  <si>
    <t>2.1.1.4</t>
  </si>
  <si>
    <t>Malowanie podwalin ścian zewnętrznych od strony pomieszczeń farbą do betonu przed wykonaniem posadzek żywicznych</t>
  </si>
  <si>
    <t>2.1.1.5</t>
  </si>
  <si>
    <t>Zaślepienie otworów po zdemontowanej ślusarce drzwiowej i oknach</t>
  </si>
  <si>
    <t>2.1.1.6</t>
  </si>
  <si>
    <t>Oklejenie okien w pom. 05 folią od wewnętrznej strony folią nieprzezierną</t>
  </si>
  <si>
    <t>2.1.1.7</t>
  </si>
  <si>
    <t>Zabezpieczenie obustronne przejść instalacji przez płyty warstwowe z rdzeniem styropianowym do klasy EI 60, (obudowa ścian i dachu istniejącej przed rozbudowa hali)</t>
  </si>
  <si>
    <t>miejsc</t>
  </si>
  <si>
    <t>2.1.1.8</t>
  </si>
  <si>
    <t>Ścianki działowe g-k pojedyńczo obustronnie płytowane na profilach 75 mm z wypełnieniem wełną mineralną</t>
  </si>
  <si>
    <t>2.1.1.9</t>
  </si>
  <si>
    <t>Okładziny ceramiczne ścian łazienek zgodnie z załącznikiem 4.2.1 do aktualizacji OPZ</t>
  </si>
  <si>
    <t>2.1.1.10</t>
  </si>
  <si>
    <t>Naprawa podłoży po przebudowie kanalizacji sanitarnej w obrębie łazienek</t>
  </si>
  <si>
    <t>2.1.1.11</t>
  </si>
  <si>
    <t>Posadzki ceramiczne jak w pkt 2.1.1.9</t>
  </si>
  <si>
    <t>2.1.1.12</t>
  </si>
  <si>
    <t>Naprawy poinstalacyjne</t>
  </si>
  <si>
    <t>2.1.1.13</t>
  </si>
  <si>
    <t xml:space="preserve">Przygotowanie istniejących podłoży po zerwanych płytkach do układania wykładzin PCV </t>
  </si>
  <si>
    <t>2.1.1.14</t>
  </si>
  <si>
    <t>Dostawa i montaż śluzy - pomieszczenie nr 32</t>
  </si>
  <si>
    <t>2.1.1.15</t>
  </si>
  <si>
    <t>Posadzki z wykładzin PCV z wywinięciem cokołów na ściany</t>
  </si>
  <si>
    <t>2.1.1.16</t>
  </si>
  <si>
    <t>Wykonanie posadzek żywicznych wraz z cokołami 10 cm w pom 300,301,303 i 304</t>
  </si>
  <si>
    <t>2.1.1.17</t>
  </si>
  <si>
    <t>Dostawa i montaż ślusarki drzwiowej zgodnie z zaktualizowanym wykazem wg załącznika 4.2. do aktualizacji OPZ</t>
  </si>
  <si>
    <t>2.1.1.18</t>
  </si>
  <si>
    <t>Dostawa i montaż śluzy podawczej pomiędzy pom. 22 i 31</t>
  </si>
  <si>
    <t>szt</t>
  </si>
  <si>
    <t>2.1.1.19</t>
  </si>
  <si>
    <t>Dostawa i montaż drzwi drewnianych jak w wykazie umieszczonym w załączniku 4.2. do aktualizacji OPZ</t>
  </si>
  <si>
    <t>2.1.1.20</t>
  </si>
  <si>
    <t>Montaż ścianek cleanroom</t>
  </si>
  <si>
    <t>2.1.1.21</t>
  </si>
  <si>
    <t>Montaż sufitów cleanroom</t>
  </si>
  <si>
    <t>2.1.1.22</t>
  </si>
  <si>
    <t>Montaż sufitów modułowych niepylących typu Bioguard</t>
  </si>
  <si>
    <t>2.1.1.23</t>
  </si>
  <si>
    <t>Dostawa i montaż rolet serwisowych  wraz z napędami</t>
  </si>
  <si>
    <t>2.1.2</t>
  </si>
  <si>
    <t>Antresola</t>
  </si>
  <si>
    <t>2.1.2.1</t>
  </si>
  <si>
    <t>Wymiana poszycia antresoli z płyt OSB na płyty jastrychowe w osiach "A"-"B"</t>
  </si>
  <si>
    <t>2.1.2.2</t>
  </si>
  <si>
    <t>Dostawa i montaż konstrukcji stalowej otworowania dachu</t>
  </si>
  <si>
    <t>kg</t>
  </si>
  <si>
    <t>2.1.2.3</t>
  </si>
  <si>
    <t>Uszczelnienie przeciwpyłowe przejść instalacyjnych przez strop antresoli</t>
  </si>
  <si>
    <t>2.1.2.4</t>
  </si>
  <si>
    <t>2.2</t>
  </si>
  <si>
    <t>Prace budowlane faza II</t>
  </si>
  <si>
    <t>2.2.1</t>
  </si>
  <si>
    <t>2.2.1.1</t>
  </si>
  <si>
    <t>Zaślepienie otworów po drzwiach</t>
  </si>
  <si>
    <t>2.2.1.2</t>
  </si>
  <si>
    <t>Naprawy bruzd w ścianach g-k po rozebranych ściankach działowych</t>
  </si>
  <si>
    <t>mb</t>
  </si>
  <si>
    <t>2.2.1.3</t>
  </si>
  <si>
    <t>2.2.1.4</t>
  </si>
  <si>
    <t>Przygotowanie istniejących podłoży do układania wykładzin PCV</t>
  </si>
  <si>
    <t>2.2.1.5</t>
  </si>
  <si>
    <t>Przygotowanie podłoża do ułożenia posadzki żywicznej pom. 14 (po skuciu gresu)</t>
  </si>
  <si>
    <t>2.2.1.6</t>
  </si>
  <si>
    <t>Odtworzenie przedścianki g-k w pom. 15 po demontażu okna</t>
  </si>
  <si>
    <t>2.2.1.7</t>
  </si>
  <si>
    <t>2.2.1.8</t>
  </si>
  <si>
    <t>Wymiana fragmentu wykładziny PCV w pomieszczeniu 11</t>
  </si>
  <si>
    <t>2.2.1.9</t>
  </si>
  <si>
    <t>Posadzka żywiczna w pomieszczeniu 14</t>
  </si>
  <si>
    <t>2.2.1.10</t>
  </si>
  <si>
    <t>2.2.1.11</t>
  </si>
  <si>
    <t>Montaz sufitu cleanroom</t>
  </si>
  <si>
    <t>Montaż sufitów modułowych niepylących typu Bioguard w tym pom. 17)</t>
  </si>
  <si>
    <t>zmiana w stosunku do OPZ dotycząca pom. 17</t>
  </si>
  <si>
    <t>Montaż sufitów metalowych Clip - in</t>
  </si>
  <si>
    <t>Dostosowanie konstrukcji hali do montażu tymczasowych stężeń w osi "4" w polu "E"-"F" z dostawą lecz bez montażu stężeń zgodnie z projektem</t>
  </si>
  <si>
    <t>Dostawa i montaż śluzy podawczej pomiędzy pom. 04 i 09</t>
  </si>
  <si>
    <t>2.2.2</t>
  </si>
  <si>
    <t>2.2.2.1</t>
  </si>
  <si>
    <t>Wymiana poszycia antresoli z płyt OSB na płyty jastrychowe w osiach "B"-"F"/"2"-"4"</t>
  </si>
  <si>
    <t>2.2.2.2</t>
  </si>
  <si>
    <t>Rozbudowa antresoli technicznej w osiach 4-5/E-F oraz 4-5/B-C. Dostawa i montaż konstrukcji stalowej</t>
  </si>
  <si>
    <t>2.2.2.3</t>
  </si>
  <si>
    <t>Montaż stężeń w osi B-C/2,4 i D-E/2,4 powyżej poziomu antresoli</t>
  </si>
  <si>
    <t>2.2.2.4</t>
  </si>
  <si>
    <t>2.2.2.5</t>
  </si>
  <si>
    <t>2.2.3</t>
  </si>
  <si>
    <t>Dach</t>
  </si>
  <si>
    <t>2.2.3.1</t>
  </si>
  <si>
    <t>Remont dachu istniejącej hali polegający na wyrównaniu fałd płyt warstwowych płytami OSB gr. 20 mm z wypałnieniem fałd twardą wełną mineralną  i wykonaniu dwuwarstwowej membrany bitumicznej. Wykonane pokrycie musi spełniać wymagania opisane w aktualizacji OPZ</t>
  </si>
  <si>
    <t>2.2.3.2</t>
  </si>
  <si>
    <t>Wykonanie obróbek blacharskich dostosowanych do nowego pokrycia dachu.</t>
  </si>
  <si>
    <t>2.2.3.3</t>
  </si>
  <si>
    <t>Wymiana rynny z blachy powlekanej</t>
  </si>
  <si>
    <t>2.2.3.4</t>
  </si>
  <si>
    <t>Demontaż i odtworzenie instalacji odgromowej na dachu budynku w związku z remontem pokrycia</t>
  </si>
  <si>
    <t>Instalacje sanitarne i mechaniczne</t>
  </si>
  <si>
    <t>3.1</t>
  </si>
  <si>
    <t>3.1.1</t>
  </si>
  <si>
    <t>Instalacja wody</t>
  </si>
  <si>
    <t>3.1.1.1</t>
  </si>
  <si>
    <t>WC- zgodnie z kartami doborowymi w załączniku 4.2.1 do aktualizacji OPZ</t>
  </si>
  <si>
    <t>3.1.1.2</t>
  </si>
  <si>
    <t>Umywalka +stelarz +armatura  zgodnie z kartami doborowymi w załączniku 4.2.1 do aktualizacji OPZ</t>
  </si>
  <si>
    <t>3.1.1.3</t>
  </si>
  <si>
    <t>Pisuar z zaworem stopowym i płuczką zgodnie z kartami doborowymi w załączniku 4.2.1 do aktualizacji OPZ</t>
  </si>
  <si>
    <t>3.1.1.4</t>
  </si>
  <si>
    <t>Zawór ze złączką ø15 w/g opisu</t>
  </si>
  <si>
    <t>3.1.1.5</t>
  </si>
  <si>
    <t>Podgrzewacz elektryczny ciepłej wody, SH10Sl1 V=10dm3 Stiebel Eltron</t>
  </si>
  <si>
    <t>3.1.1.6</t>
  </si>
  <si>
    <t>Podgrzewacz elektryczny ciepłej wody, EpoAmikus Ne 6kW Kospel</t>
  </si>
  <si>
    <t>3.1.1.7</t>
  </si>
  <si>
    <t>Natrysk bezpieczeństwa</t>
  </si>
  <si>
    <t>3.1.1.8</t>
  </si>
  <si>
    <t>Oczomyjka</t>
  </si>
  <si>
    <t>3.1.1.9</t>
  </si>
  <si>
    <t>Zawór antyskażeniowy typ EA291NF ø50 Socla</t>
  </si>
  <si>
    <t>3.1.1.10</t>
  </si>
  <si>
    <t>Zawór kulowy ø15 PN10</t>
  </si>
  <si>
    <t>3.1.1.11</t>
  </si>
  <si>
    <t>Zawór kulowy ø20 PN10</t>
  </si>
  <si>
    <t>3.1.1.12</t>
  </si>
  <si>
    <t>Zawór kulowy ø25 PN10</t>
  </si>
  <si>
    <t>szt.</t>
  </si>
  <si>
    <t>3.1.1.13</t>
  </si>
  <si>
    <t>Zawór kulowy ø32 PN10</t>
  </si>
  <si>
    <t>3.1.1.14</t>
  </si>
  <si>
    <t>rurociągi z izolacją PP50</t>
  </si>
  <si>
    <t>m</t>
  </si>
  <si>
    <t>3.1.1.15</t>
  </si>
  <si>
    <t>rurociągi z izolacją PP40</t>
  </si>
  <si>
    <t>3.1.1.16</t>
  </si>
  <si>
    <t>rurociągi z izolacją PP25</t>
  </si>
  <si>
    <t>3.1.1.17</t>
  </si>
  <si>
    <t>rurociągi z izolacją PP20</t>
  </si>
  <si>
    <t>3.1.2</t>
  </si>
  <si>
    <t>kanalizacja sanitarna</t>
  </si>
  <si>
    <t>3.1.2.1</t>
  </si>
  <si>
    <t>Wpust podłogowy  100</t>
  </si>
  <si>
    <t>3.1.2.2</t>
  </si>
  <si>
    <t>Rura PVC “S’ 160</t>
  </si>
  <si>
    <t>3.1.2.3</t>
  </si>
  <si>
    <t>Rura PVC 110</t>
  </si>
  <si>
    <t>3.1.2.4</t>
  </si>
  <si>
    <t>Rura PVC 50</t>
  </si>
  <si>
    <t>3.1.2.5</t>
  </si>
  <si>
    <t>Rura PVC 40</t>
  </si>
  <si>
    <t>3.1.3</t>
  </si>
  <si>
    <t>kanalizacja technologiczna</t>
  </si>
  <si>
    <t>3.1.3.1</t>
  </si>
  <si>
    <t>Wpust podłogowy odcięcie 50</t>
  </si>
  <si>
    <t>3.1.3.2</t>
  </si>
  <si>
    <t>Wpust podłogowy odcięcie 100</t>
  </si>
  <si>
    <t>3.1.3.3</t>
  </si>
  <si>
    <t>Taca ociekowa na skropliny skropliny stalowa</t>
  </si>
  <si>
    <t>3.1.3.4</t>
  </si>
  <si>
    <t>Wywietrzak dachowy 110/125 Pvc</t>
  </si>
  <si>
    <t>3.1.3.5</t>
  </si>
  <si>
    <t>Zawór napowietrzający Durgo d50</t>
  </si>
  <si>
    <t>3.1.3.6</t>
  </si>
  <si>
    <t>3.1.3.7</t>
  </si>
  <si>
    <t>3.1.4</t>
  </si>
  <si>
    <t>odprowadzenie skroplin</t>
  </si>
  <si>
    <t>3.1.4.1</t>
  </si>
  <si>
    <t>Pompa skroplin Si-1830( chłodnice i wytwornice pary) Sauerman</t>
  </si>
  <si>
    <t>3.1.4.2</t>
  </si>
  <si>
    <t>Pompa skroplin typ Si-30 –“( klimatyzatory)Sauerman</t>
  </si>
  <si>
    <t>3.1.4.3</t>
  </si>
  <si>
    <t>Rura PE20 ( skropliny )</t>
  </si>
  <si>
    <t>3.1.5</t>
  </si>
  <si>
    <t>instalacja hydrantowa</t>
  </si>
  <si>
    <t>3.1.5.1</t>
  </si>
  <si>
    <t>Rura stalowa ocynkowana Ø80</t>
  </si>
  <si>
    <t>3.1.5.2</t>
  </si>
  <si>
    <t>Rura stalowa ocynkowana Ø65</t>
  </si>
  <si>
    <t>3.1.6</t>
  </si>
  <si>
    <t>instalacja wody demineralizowanej</t>
  </si>
  <si>
    <t>3.1.6.1</t>
  </si>
  <si>
    <t>Rura 1.4401 wg z PN-EN 10088/ PN-EN 10312 seria 2 DN15</t>
  </si>
  <si>
    <t>2 kpl dejonizatorów w dostawie Inwestora</t>
  </si>
  <si>
    <t>3.1.6.2</t>
  </si>
  <si>
    <t>Rura 1.4401 wg z PN-EN 10088/ PN-EN 10312 seria 2 DN20</t>
  </si>
  <si>
    <t>3.1.6.3</t>
  </si>
  <si>
    <t>Rura 1.4401 wg z PN-EN 10088/ PN-EN 10312 seria 2 DN25</t>
  </si>
  <si>
    <t>3.1.6.4</t>
  </si>
  <si>
    <t>Rura 1.4401 wg z PN-EN 10088/ PN-EN 10312 seria 2 DN32</t>
  </si>
  <si>
    <t>3.1.6.5</t>
  </si>
  <si>
    <t>Zawory kulowe  stal 316 DN15</t>
  </si>
  <si>
    <t>3.1.6.6</t>
  </si>
  <si>
    <t>Zawory kulowe  stal 316 DN20</t>
  </si>
  <si>
    <t>3.1.6.7</t>
  </si>
  <si>
    <t>Zawory kulowe  stal 316 DN25</t>
  </si>
  <si>
    <t>3.1.6.8</t>
  </si>
  <si>
    <t>Zawory kulowe  stal 316 DN32</t>
  </si>
  <si>
    <t>3.1.7</t>
  </si>
  <si>
    <t>inst sprężonego powietrza</t>
  </si>
  <si>
    <t>3.1.7.1</t>
  </si>
  <si>
    <t xml:space="preserve">Spręzarki Alas Copco SF11+ Komunikacja BMS  </t>
  </si>
  <si>
    <t>3.1.7.2</t>
  </si>
  <si>
    <t>Osuszacz absorbcyjny CD5)+</t>
  </si>
  <si>
    <t>3.1.7.3</t>
  </si>
  <si>
    <t>Fitr UD60+ i DDp60</t>
  </si>
  <si>
    <t>3.1.7.4</t>
  </si>
  <si>
    <t>Fitr  UDp60</t>
  </si>
  <si>
    <t>3.1.7.5</t>
  </si>
  <si>
    <t>Fitr  DDp60</t>
  </si>
  <si>
    <t>3.1.7.6</t>
  </si>
  <si>
    <t>Zbiornik wyrównawczy V= 1000 dm3 z zabudowanymi dwoma króćcami DN32 i króćcem na czójnik ciśnienia PMP11 gwint wewnętrzny  ½” stal 316</t>
  </si>
  <si>
    <t>3.1.7.7</t>
  </si>
  <si>
    <t>Rura 1.4401 wg z PN-EN 10088/ PN-EN 10312 seria 2 15</t>
  </si>
  <si>
    <t>3.1.7.8</t>
  </si>
  <si>
    <t>Rura 1.4401 wg z PN-EN 10088/ PN-EN 10312 seria 2 20</t>
  </si>
  <si>
    <t>3.1.7.9</t>
  </si>
  <si>
    <t>Rura 1.4401 wg z PN-EN 10088/ PN-EN 10312 seria 2 25</t>
  </si>
  <si>
    <t>3.1.7.10</t>
  </si>
  <si>
    <t>Rura 1.4401 wg z PN-EN 10088/ PN-EN 10312 seria 2 32</t>
  </si>
  <si>
    <t>3.1.7.11</t>
  </si>
  <si>
    <t>3.1.7.12</t>
  </si>
  <si>
    <t>3.1.8</t>
  </si>
  <si>
    <t>instalacja azotu</t>
  </si>
  <si>
    <t>3.1.8.1</t>
  </si>
  <si>
    <t>Rura SS  316 DN6</t>
  </si>
  <si>
    <t>3.1.8.2</t>
  </si>
  <si>
    <t>Rura SS  316 DN10</t>
  </si>
  <si>
    <t>3.1.8.3</t>
  </si>
  <si>
    <t>Rura SS  316 DN15</t>
  </si>
  <si>
    <t>3.1.8.4</t>
  </si>
  <si>
    <t>Rura SS  316 DN25</t>
  </si>
  <si>
    <t>3.1.8.5</t>
  </si>
  <si>
    <t>Zawór membranowy DN10</t>
  </si>
  <si>
    <t>3.1.8.6</t>
  </si>
  <si>
    <t xml:space="preserve">Dn10  zawór regulacyjny z reduktorem </t>
  </si>
  <si>
    <t>3.1.8.7</t>
  </si>
  <si>
    <t xml:space="preserve">Dn10  pistolet  </t>
  </si>
  <si>
    <t>3.1.8.8</t>
  </si>
  <si>
    <t>Dn25</t>
  </si>
  <si>
    <t>3.1.8.9</t>
  </si>
  <si>
    <t>Dn15</t>
  </si>
  <si>
    <t>3.1.8.10</t>
  </si>
  <si>
    <t>Przepływomierz Dn25 z komunikacją BMS modbus</t>
  </si>
  <si>
    <t>3.1.9</t>
  </si>
  <si>
    <t>instalacja próżni</t>
  </si>
  <si>
    <t>3.1.9.1</t>
  </si>
  <si>
    <t>Pompa próżniowa SECO SV 1025 C prod. BUSCH</t>
  </si>
  <si>
    <t>3.1.9.2</t>
  </si>
  <si>
    <t>Elektrozawór EV250B 25B Dn25</t>
  </si>
  <si>
    <t>3.1.9.3</t>
  </si>
  <si>
    <t>Zawór zwrotny  dn25 stal 316 do próźni</t>
  </si>
  <si>
    <t>3.1.9.4</t>
  </si>
  <si>
    <t>Króciec pod czójke ciśnienia dn15  SPBA P2R G18-2P prod. FESTO</t>
  </si>
  <si>
    <t>3.1.9.5</t>
  </si>
  <si>
    <t>3.1.9.6</t>
  </si>
  <si>
    <t>3.1.9.7</t>
  </si>
  <si>
    <t>zawory Dn15 dn25 stal 316 do próźni</t>
  </si>
  <si>
    <t>3.1.9.8</t>
  </si>
  <si>
    <t>zawory Dn25 dn25 stal 316 do próźni</t>
  </si>
  <si>
    <t>3.1.10</t>
  </si>
  <si>
    <t>instalacja tlenu</t>
  </si>
  <si>
    <t>3.1.10.1</t>
  </si>
  <si>
    <t xml:space="preserve"> Rura SS  316 DN10</t>
  </si>
  <si>
    <t>3.1.10.2</t>
  </si>
  <si>
    <t>zawór membranowy DN10</t>
  </si>
  <si>
    <t>3.1.10.3</t>
  </si>
  <si>
    <t>3.1.11</t>
  </si>
  <si>
    <t>instalacja argonu</t>
  </si>
  <si>
    <t>3.1.11.1</t>
  </si>
  <si>
    <t>3.1.11.2</t>
  </si>
  <si>
    <t>zawór membranowy DN6</t>
  </si>
  <si>
    <t>3.1.11.3</t>
  </si>
  <si>
    <t xml:space="preserve">Dn6 zawór regulacyjny z reduktorem </t>
  </si>
  <si>
    <t>3.1.12</t>
  </si>
  <si>
    <t>inst powietrza syntetycznego</t>
  </si>
  <si>
    <t>3.1.12.1</t>
  </si>
  <si>
    <t>Kolektor Rampa z dzięwięcioma odejściami Linde</t>
  </si>
  <si>
    <t>3.1.12.2</t>
  </si>
  <si>
    <t>Zawory odcinające  min 200bar Linde</t>
  </si>
  <si>
    <t>3.1.12.3</t>
  </si>
  <si>
    <t>Reduktor 200/5 bar Linde</t>
  </si>
  <si>
    <t>dostawa Inwestora</t>
  </si>
  <si>
    <t>3.1.12.4</t>
  </si>
  <si>
    <t>Węże 300bar końcówk a butla / koncówka zawór rampa Linde</t>
  </si>
  <si>
    <t>3.1.12.5</t>
  </si>
  <si>
    <t>3.1.12.6</t>
  </si>
  <si>
    <t>Rura SS  316 DN8</t>
  </si>
  <si>
    <t>3.1.12.7</t>
  </si>
  <si>
    <t>Rura PU  DN8 FESTO</t>
  </si>
  <si>
    <t>3.1.12.8</t>
  </si>
  <si>
    <t>zawór membranowy DN8</t>
  </si>
  <si>
    <t>3.1.12.9</t>
  </si>
  <si>
    <t>Dn8  zawór regulacyjny z reduktorem</t>
  </si>
  <si>
    <t>3.1.12.10</t>
  </si>
  <si>
    <t xml:space="preserve">Szybkozłączka do maski </t>
  </si>
  <si>
    <t>3.1.12.11</t>
  </si>
  <si>
    <t>Przejście ppoż. dla rur do Dn50</t>
  </si>
  <si>
    <t>3.2</t>
  </si>
  <si>
    <t>Instalacje mechaniczne</t>
  </si>
  <si>
    <t>3.2.1</t>
  </si>
  <si>
    <t>Węzeł cieplny</t>
  </si>
  <si>
    <t>3.2.1.1</t>
  </si>
  <si>
    <t>Zawory dn 100. PN16 kulowe kołnierzowe t =100 st C</t>
  </si>
  <si>
    <t>3.2.1.2</t>
  </si>
  <si>
    <t>Manometr techniczny  0-10bar</t>
  </si>
  <si>
    <t>3.2.1.3</t>
  </si>
  <si>
    <t>Termometr techniczny 0-100 stC</t>
  </si>
  <si>
    <t>3.2.1.4</t>
  </si>
  <si>
    <t xml:space="preserve">Kontrola sucho biegu  wg proj automatyki  </t>
  </si>
  <si>
    <t>3.2.1.5</t>
  </si>
  <si>
    <t>Magneto odmulacz IOW dn80</t>
  </si>
  <si>
    <t>3.2.1.6</t>
  </si>
  <si>
    <t>Filtr siatkowy FS1 200/cm2 dn100 kołnierzowy</t>
  </si>
  <si>
    <t>3.2.1.7</t>
  </si>
  <si>
    <t>Zawór odcinający DN100 , pn16 bar t = 100st C koł</t>
  </si>
  <si>
    <t>3.2.1.8</t>
  </si>
  <si>
    <t>Zawór odcinający DN50 , pn16bar t = 100st C koł</t>
  </si>
  <si>
    <t>3.2.1.9</t>
  </si>
  <si>
    <t>Rosolar Pomp plus mobilna pompa  do zalewania instalacji glikolem ze zbiornikiem 30l Rotenberg</t>
  </si>
  <si>
    <t>3.2.1.10</t>
  </si>
  <si>
    <t>Zbiornik na glikol V=300dm3 na wózku budowlanym 500kg</t>
  </si>
  <si>
    <t>3.2.1.11</t>
  </si>
  <si>
    <t>Wymiennik AlfaNova 52-60H Alfa laval</t>
  </si>
  <si>
    <t>3.2.1.12</t>
  </si>
  <si>
    <t>Wymiennik CB110-76M Alfa laval</t>
  </si>
  <si>
    <t>3.2.1.13</t>
  </si>
  <si>
    <t>Pompa Magna 3-80-100F ( redudancja) kom BMS Grundfos</t>
  </si>
  <si>
    <t>3.2.1.14</t>
  </si>
  <si>
    <t xml:space="preserve"> Zawór bezpieczeństwa 1915 G 1 ½” Syr</t>
  </si>
  <si>
    <t>3.2.1.15</t>
  </si>
  <si>
    <t>Zawór odcinający DN100 , pn 16, t = 100 st C koł</t>
  </si>
  <si>
    <t>3.2.1.16</t>
  </si>
  <si>
    <t>Zawór odcinający DN100 , pn 16, t = 100st C koł</t>
  </si>
  <si>
    <t>3.2.1.17</t>
  </si>
  <si>
    <t>Zawór zwrotny  Dn100 między kołnierzowy</t>
  </si>
  <si>
    <t>3.2.1.18</t>
  </si>
  <si>
    <t>Zawór odcinający DN50 , pn16, t = 100st C koł</t>
  </si>
  <si>
    <t>3.2.1.19</t>
  </si>
  <si>
    <t>Zawór odcinający DN50 , pn16, t = 100st C gwint, Stal 316 woda RO</t>
  </si>
  <si>
    <t>3.2.1.20</t>
  </si>
  <si>
    <t>Naczynie wzbiorcze  NG100 Reflex</t>
  </si>
  <si>
    <t>3.2.1.21</t>
  </si>
  <si>
    <t xml:space="preserve">Rozdzielacz Dn125 l = 970 mm dyspozycja krócców  wg rys IS-WCT- 04 Spawane z rur gotowych końce zaspawać dennicami Spawane </t>
  </si>
  <si>
    <t>3.2.1.22</t>
  </si>
  <si>
    <t xml:space="preserve">Rozdzielacz Dn125 l = 1450mm dyspozycja krócców  wg rys IS-WCT- 04wg rys IS-WCT- 04 Spawane z rur gotowych końce zaspawać dennicami Spawane </t>
  </si>
  <si>
    <t>3.2.1.23</t>
  </si>
  <si>
    <t>Zawór spustowy DN25 Pn16 kołnierzowy</t>
  </si>
  <si>
    <t>3.2.1.24</t>
  </si>
  <si>
    <t>Zawór odcinający DN25 , pn 16 bar t = 100st C pozostawić otwarty i zdjąć ramie sterujące</t>
  </si>
  <si>
    <t>3.2.1.25</t>
  </si>
  <si>
    <t xml:space="preserve">Przyłącze procesowe: G1/2” </t>
  </si>
  <si>
    <t>3.2.1.26</t>
  </si>
  <si>
    <t xml:space="preserve">Zawór regulacyjny stad : DN25 </t>
  </si>
  <si>
    <t>3.2.1.27</t>
  </si>
  <si>
    <t>Zawór DN15 Pn16 kołnierzowy</t>
  </si>
  <si>
    <t>3.2.1.28</t>
  </si>
  <si>
    <t xml:space="preserve">Konstrukcja , podwieszenia </t>
  </si>
  <si>
    <t>3.2.1.29</t>
  </si>
  <si>
    <t xml:space="preserve">Zabezpieczenie antykorozyjne </t>
  </si>
  <si>
    <t>3.2.1.30</t>
  </si>
  <si>
    <t>Izolacja wg części opisowej</t>
  </si>
  <si>
    <t>3.2.1.31</t>
  </si>
  <si>
    <t xml:space="preserve">Rura spustowa wg  PN74219dn65 </t>
  </si>
  <si>
    <t>3.2.1.32</t>
  </si>
  <si>
    <t xml:space="preserve">Lejek stalowy dn50/100 </t>
  </si>
  <si>
    <t>3.2.1.33</t>
  </si>
  <si>
    <t>Zbiornik plastikowy o pojemności 30l  do magazynowania glikolu 35%, lejek 100/50</t>
  </si>
  <si>
    <t>3.2.1.34</t>
  </si>
  <si>
    <t>Zawór spustowy gwintowany ¾”</t>
  </si>
  <si>
    <t>3.2.1.35</t>
  </si>
  <si>
    <t>RURA STALOWA wg  PN74219 DN100</t>
  </si>
  <si>
    <t>3.2.1.36</t>
  </si>
  <si>
    <t>RURA STALOWA wg  PN74219 DN50</t>
  </si>
  <si>
    <t>3.2.1.37</t>
  </si>
  <si>
    <t>RURA STALOWA wg  PN74219 DN32</t>
  </si>
  <si>
    <t>3.2.1.38</t>
  </si>
  <si>
    <t>RURA STALOWA wg  PN74219 DN25</t>
  </si>
  <si>
    <t>3.2.1.39</t>
  </si>
  <si>
    <t>RURA STALOWA wg  PN74219 DN15</t>
  </si>
  <si>
    <t>3.2.1.40</t>
  </si>
  <si>
    <t>3.2.2</t>
  </si>
  <si>
    <t>Instalacje ciepła technologicznego, centralnego ogrzewania oraz instalacja grzewcza dla urządzeń</t>
  </si>
  <si>
    <t>instalacja ct</t>
  </si>
  <si>
    <t>3.2.2.1</t>
  </si>
  <si>
    <t>zawory regulacyjne Belimo z siłownikami wg zestawienia w opisie</t>
  </si>
  <si>
    <t>3.2.2.2</t>
  </si>
  <si>
    <t xml:space="preserve">Kurtyna powietrzna Winbox M2500 P86 z osprzętem centralką sterującą zaworem elektromagnetycznym  oraz kontaktorem  </t>
  </si>
  <si>
    <t>3.2.2.3</t>
  </si>
  <si>
    <t>Pompka obiegu nagrzewnicy wodnej  magna 1-32-40</t>
  </si>
  <si>
    <t>3.2.2.4</t>
  </si>
  <si>
    <t>Pompka obiegu nagrzewnicy wodnej  Alpha2-25-40-180</t>
  </si>
  <si>
    <t>3.2.2.5</t>
  </si>
  <si>
    <t>Pompka obiegu nagrzewnicy wodnej  magna1 -25-40</t>
  </si>
  <si>
    <t>3.2.2.6</t>
  </si>
  <si>
    <t>Pompka obiegu nagrzewnicy wodnej  magna 3 -25-40</t>
  </si>
  <si>
    <t>3.2.2.7</t>
  </si>
  <si>
    <t>Pompka obiegu nagrzewnicy wodnej  Alpha2 -25-40-180</t>
  </si>
  <si>
    <t>3.2.2.8</t>
  </si>
  <si>
    <t>Pompka obiegu nagrzewnicy wodnej  Magna2 -25-60180</t>
  </si>
  <si>
    <t>3.2.2.9</t>
  </si>
  <si>
    <t>3.2.2.10</t>
  </si>
  <si>
    <t>Licznik ciepła  MC603M +MTH3 Dn40 Q=10m3/h modbus.</t>
  </si>
  <si>
    <t>3.2.2.11</t>
  </si>
  <si>
    <t>Zawory Równoważące Stad dn50</t>
  </si>
  <si>
    <t>3.2.2.12</t>
  </si>
  <si>
    <t>Zawory Równoważące Stad dn40</t>
  </si>
  <si>
    <t>3.2.2.13</t>
  </si>
  <si>
    <t>Zawory Równoważące Stad dn32</t>
  </si>
  <si>
    <t>3.2.2.14</t>
  </si>
  <si>
    <t>Zawory Równoważące Stad dn25</t>
  </si>
  <si>
    <t>3.2.2.15</t>
  </si>
  <si>
    <t>Zawory Równoważące Stad dn20</t>
  </si>
  <si>
    <t>3.2.2.16</t>
  </si>
  <si>
    <t xml:space="preserve">Termometr – techniczny 0-80 </t>
  </si>
  <si>
    <t>3.2.2.17</t>
  </si>
  <si>
    <t xml:space="preserve">Manometr  0-10 bar </t>
  </si>
  <si>
    <t>3.2.2.18</t>
  </si>
  <si>
    <t>Rura stalowa bez szwu wg PN/H74218 izolacja wg części opisowej Dn150</t>
  </si>
  <si>
    <t>3.2.2.19</t>
  </si>
  <si>
    <t>Rura stalowa bez szwu wg PN/H74218 izolacja wg części opisowej Dn125</t>
  </si>
  <si>
    <t>3.2.2.20</t>
  </si>
  <si>
    <t>Rura stalowa bez szwu wg PN/H74218 izolacja wg części opisowej Dn100</t>
  </si>
  <si>
    <t>3.2.2.21</t>
  </si>
  <si>
    <t>Rura stalowa bez szwu wg PN/H74218 izolacja wg części opisowej Dn80</t>
  </si>
  <si>
    <t>3.2.2.22</t>
  </si>
  <si>
    <t>Rura stalowa bez szwu wg PN/H74218 izolacja wg części opisowej Dn65</t>
  </si>
  <si>
    <t>3.2.2.23</t>
  </si>
  <si>
    <t>Rura stalowa bez szwu wg PN/H74218 izolacja wg części opisowej Dn50</t>
  </si>
  <si>
    <t>3.2.2.24</t>
  </si>
  <si>
    <t>Rura stalowa bez szwu wg PN/H74218 izolacja wg części opisowej Dn40</t>
  </si>
  <si>
    <t>3.2.2.25</t>
  </si>
  <si>
    <t>zawory odcinające DN65</t>
  </si>
  <si>
    <t>3.2.2.26</t>
  </si>
  <si>
    <t>zawory odcinające DN50</t>
  </si>
  <si>
    <t>3.2.2.27</t>
  </si>
  <si>
    <t>zawory odcinające DN40</t>
  </si>
  <si>
    <t>3.2.2.28</t>
  </si>
  <si>
    <t>zawory odcinające DN32</t>
  </si>
  <si>
    <t>3.2.2.29</t>
  </si>
  <si>
    <t>zawory odcinające DN25</t>
  </si>
  <si>
    <t>3.2.2.30</t>
  </si>
  <si>
    <t>zawory odcinające DN20</t>
  </si>
  <si>
    <t>3.2.2.31</t>
  </si>
  <si>
    <t>zawory odcinające DN15</t>
  </si>
  <si>
    <t>3.2.2.32</t>
  </si>
  <si>
    <t>Filtr fig 823 DN40</t>
  </si>
  <si>
    <t>3.2.2.33</t>
  </si>
  <si>
    <t>Filtr  Y333 DN65</t>
  </si>
  <si>
    <t>3.2.2.34</t>
  </si>
  <si>
    <t>Filtr  Y333 DN50</t>
  </si>
  <si>
    <t>3.2.2.35</t>
  </si>
  <si>
    <t>Filtr  Y333 DN32</t>
  </si>
  <si>
    <t>3.2.2.36</t>
  </si>
  <si>
    <t>Filtr  Y333 DN25</t>
  </si>
  <si>
    <t>3.2.2.37</t>
  </si>
  <si>
    <t>Filtr  Y333 DN20</t>
  </si>
  <si>
    <t>3.2.2.38</t>
  </si>
  <si>
    <t>Zawór spustowy DN20</t>
  </si>
  <si>
    <t>3.2.2.39</t>
  </si>
  <si>
    <t>zawór zwrotny DN32</t>
  </si>
  <si>
    <t>3.2.2.40</t>
  </si>
  <si>
    <t>zawór zwrotny DN25</t>
  </si>
  <si>
    <t>3.2.2.41</t>
  </si>
  <si>
    <t>3.2.2.42</t>
  </si>
  <si>
    <t>3.2.2.43</t>
  </si>
  <si>
    <t>3.2.2.44</t>
  </si>
  <si>
    <t>3.2.2.45</t>
  </si>
  <si>
    <t>Rura stalowa bez szwu wg PN/H74218 izolacja wg części opisowej Dn32</t>
  </si>
  <si>
    <t>3.2.2.46</t>
  </si>
  <si>
    <t>Rura stalowa bez szwu wg PN/H74218 izolacja wg części opisowej Dn25</t>
  </si>
  <si>
    <t>3.2.2.47</t>
  </si>
  <si>
    <t>Wezeł odzysku glikolowego CRN2-/CRW2  specyfikacja  na  rysunku IS-WM -13</t>
  </si>
  <si>
    <t>3.2.2.48</t>
  </si>
  <si>
    <t>Wezeł odzysku glikolowego CRN5/CRW5  specyfikacja  na  rysunku IS-WM -13</t>
  </si>
  <si>
    <t>3.2.2.49</t>
  </si>
  <si>
    <t>Wezeł regulacyjny nagrzewnicy centrali N1 specyfikacja na rysunku IS-WM -13</t>
  </si>
  <si>
    <t>3.2.2.50</t>
  </si>
  <si>
    <t>Wezeł regulacyjny nagrzewnicy centrali N1.1 specyfikacja na rysunku IS-WM -13</t>
  </si>
  <si>
    <t>3.2.2.51</t>
  </si>
  <si>
    <t>Wezeł mieszający I stopnia przy chłodnicy centrali crn5crw5 specyfikacja na rysunku IS-WM -13</t>
  </si>
  <si>
    <t>3.2.2.52</t>
  </si>
  <si>
    <t>3.2.2.53</t>
  </si>
  <si>
    <t>System chłodzenia maszyn technologicznych  specyfikacja  na  rysunku IS-WM -12</t>
  </si>
  <si>
    <t>3.2.2.54</t>
  </si>
  <si>
    <t>System grzania  maszyn technologicznych  specyfikacja  na  rysunku IS-WM -12</t>
  </si>
  <si>
    <t>instalacja c.o.</t>
  </si>
  <si>
    <t>3.2.2.55</t>
  </si>
  <si>
    <t>Zawór termostatyczny Exact II prosty dn 15 Heimeier</t>
  </si>
  <si>
    <t>3.2.2.56</t>
  </si>
  <si>
    <t>Zawory przygrzejnikowe powrotne ( grzejniki typu kompakt) odcięcie grzejnika</t>
  </si>
  <si>
    <t>3.2.2.57</t>
  </si>
  <si>
    <t xml:space="preserve">Zawory przygrzejnikowe powrotne podwójne ( grzejniki z wkładką zaworową heimeier) odcięcie grzejnika </t>
  </si>
  <si>
    <t>3.2.2.58</t>
  </si>
  <si>
    <t>Grzejniki typ CV 33 CV-900-1200 Purmo Rettig</t>
  </si>
  <si>
    <t>3.2.2.59</t>
  </si>
  <si>
    <t>Grzejniki typ CV 33 CV-900-1100 Purmo Rettig</t>
  </si>
  <si>
    <t>3.2.2.60</t>
  </si>
  <si>
    <t xml:space="preserve">Odpowietrznik </t>
  </si>
  <si>
    <t>3.2.2.61</t>
  </si>
  <si>
    <t>Rurociągi pex 20</t>
  </si>
  <si>
    <t>inst grzewcza dla urządzeń technologii</t>
  </si>
  <si>
    <t>3.2.2.62</t>
  </si>
  <si>
    <t>Naczynie przeponowe typ DT 33L</t>
  </si>
  <si>
    <t>3.2.2.63</t>
  </si>
  <si>
    <t>Zawór bezpieczeństwa nierdzewny 1/2" 6bar + badanie UDT</t>
  </si>
  <si>
    <t>3.2.2.64</t>
  </si>
  <si>
    <t>Odpowietrznik automatyczny AISI 316, PN10, typ np. SPIROTOP AB050/R002</t>
  </si>
  <si>
    <t>3.2.2.65</t>
  </si>
  <si>
    <t>Zawór kulowy nierdzewny AISI 316, PN16 DN15 gw</t>
  </si>
  <si>
    <t>3.2.2.66</t>
  </si>
  <si>
    <t>Zawór regulacyjny np. STAD PN25 DN32 gw, q=1,65m3/h</t>
  </si>
  <si>
    <t>3.2.2.67</t>
  </si>
  <si>
    <t>Zawór kulowy nierdzewny AISI 316, PN16 DN32 gw</t>
  </si>
  <si>
    <t>3.2.2.68</t>
  </si>
  <si>
    <t xml:space="preserve">Zawór kulowy nierdzewny AISI 316, PN16 DN25 gw </t>
  </si>
  <si>
    <t>3.2.2.69</t>
  </si>
  <si>
    <t xml:space="preserve">Zawór kulowy nierdzewny AISI 316, PN16 DN20 gw </t>
  </si>
  <si>
    <t>3.2.2.70</t>
  </si>
  <si>
    <t>3.2.2.71</t>
  </si>
  <si>
    <t xml:space="preserve">Filtr siatkowy nierdzewny AISI 316, PN16 DN32 gw </t>
  </si>
  <si>
    <t>3.2.2.72</t>
  </si>
  <si>
    <t>Zawór zwrotny nierdzewny AISI 316, PN16 DN32 gw</t>
  </si>
  <si>
    <t>3.2.2.73</t>
  </si>
  <si>
    <t>Momanometr nierdzewny AISI 316, 0-10bar, R=100mm</t>
  </si>
  <si>
    <t>3.2.2.74</t>
  </si>
  <si>
    <t xml:space="preserve">Termometr nierdzewny AISI 316, 0-100st.C </t>
  </si>
  <si>
    <t>3.2.2.75</t>
  </si>
  <si>
    <t>Grzałka elektryczna Pel=24kW 3/400V</t>
  </si>
  <si>
    <t>3.2.2.76</t>
  </si>
  <si>
    <t>Podgrzewacz wody z miejscem na grzałkę elektryczną Pel=12kW, wężownicą i systemową izolacją V=750 Litr; WYKONANIE: Stal kwasoodporna</t>
  </si>
  <si>
    <t>3.2.2.77</t>
  </si>
  <si>
    <t>Zawór trójdrogowy kv=10m3/h; dP≤10kPa z siłownikiem - dostawa w automatyce układu316Lprod IMI ta cv 216 z siłowikiem</t>
  </si>
  <si>
    <t>3.2.2.78</t>
  </si>
  <si>
    <t>Zawór spustowy nierdzewny AISI 316, PN16 3/4"gw</t>
  </si>
  <si>
    <t>3.2.2.79</t>
  </si>
  <si>
    <t>Zawór zwrotny nierdzewny AISI 316, PN16 DN32 kołnierzowy</t>
  </si>
  <si>
    <t>3.2.2.80</t>
  </si>
  <si>
    <t>Zawór kulowy nierdzewny AISI 316, PN16 DN32 kołnierzowy</t>
  </si>
  <si>
    <t>3.2.2.81</t>
  </si>
  <si>
    <t>Pompa obiegowa np. typ CRNE 3-11 A-FGJ-A-E-HQQE, UKŁAD CT-TECH; V=2,8m3/h; Hp=5,5bar; Wyposażenie: Karta BACnet CIM 500 (nr kat 98301408)</t>
  </si>
  <si>
    <t>3.2.2.82</t>
  </si>
  <si>
    <t>Rurociągi ze stali AISI316 np. typ Mapres Edehlstahl 35x1,5mm o połączeniach zaciskanych</t>
  </si>
  <si>
    <t>3.2.2.83</t>
  </si>
  <si>
    <t>Rurociągi ze stali AISI316 np. typ Mapres Edehlstahl 28x1,2mm o połączeniach zaciskanych</t>
  </si>
  <si>
    <t>3.2.2.84</t>
  </si>
  <si>
    <t>Rurociągi ze stali AISI316 np. typ Mapres Edehlstahl 22x1,2mm o połączeniach zaciskanych</t>
  </si>
  <si>
    <t>3.2.2.85</t>
  </si>
  <si>
    <t>Izolacja jednowarstwowa grubości 30mm rurociągów o średnicy zewnętrznej 35mm otulinami z pianki PE</t>
  </si>
  <si>
    <t>3.2.2.86</t>
  </si>
  <si>
    <t>Izolacja jednowarstwowa grubości 30mm rurociągów o średnicy zewnętrznej 28mm otulinami z pianki PE</t>
  </si>
  <si>
    <t>3.2.2.87</t>
  </si>
  <si>
    <t>Izolacja jednowarstwowa grubości 25mm rurociągów o średnicy zewnętrznej 22mm otulinami z pianki PE</t>
  </si>
  <si>
    <t>3.2.2.88</t>
  </si>
  <si>
    <t>Automatyka niestandardowa układu podgrzewania CT-TECH z komunikacją z BMS po protokole BACnet IP i obsługę zdalnego dostępu. Praca pomp w trybie naprzemiennym z utrzymaniem stałego ciśnienia.</t>
  </si>
  <si>
    <t>3.2.2.89</t>
  </si>
  <si>
    <t>Rozdzielnica zasilająco-sterująca układu CT-TECH</t>
  </si>
  <si>
    <t>3.2.2.90</t>
  </si>
  <si>
    <t>Zawory KTM 512 DN15/20 LF</t>
  </si>
  <si>
    <t>3.2.2.91</t>
  </si>
  <si>
    <t>Zawory KTM 512 DN15/20 NF</t>
  </si>
  <si>
    <t>3.2.2.92</t>
  </si>
  <si>
    <t>Zawór kulowy nierdzewny AISI 316, PN16 DN20 gw</t>
  </si>
  <si>
    <t>3.2.2.93</t>
  </si>
  <si>
    <t>Zawór kulowy nierdzewny AISI 316, PN16 DN25 gw</t>
  </si>
  <si>
    <t>3.2.2.94</t>
  </si>
  <si>
    <t>Zawór bezpieczeństwa nierdzewny (wkład wykonany z X6CrNiTi18-10) 1/2" ciśnienie otwarcia 4bar + badanie UDT</t>
  </si>
  <si>
    <t>3.2.2.95</t>
  </si>
  <si>
    <t>Zawór bezpieczeństwa nierdzewny (wkład wykonany z X6CrNiTi18-10) 1/2" ciśnienie otwarcia 5bar + badanie UDT</t>
  </si>
  <si>
    <t>3.2.2.96</t>
  </si>
  <si>
    <t>Zawór spustowy nierdzewny AISI 316, PN16 1/2"gw</t>
  </si>
  <si>
    <t>3.2.2.97</t>
  </si>
  <si>
    <t>Węże elastyczne przyłączeniowe nierdzewne 3/4", L=30cm</t>
  </si>
  <si>
    <t>3.2.2.98</t>
  </si>
  <si>
    <t>3.2.3</t>
  </si>
  <si>
    <t>instalacje wody lodowej</t>
  </si>
  <si>
    <t>3.2.3.1</t>
  </si>
  <si>
    <t xml:space="preserve">Agregat wody lodowej EWAT 350 B-SSA2  modul hydrauliczny </t>
  </si>
  <si>
    <t>3.2.3.2</t>
  </si>
  <si>
    <t xml:space="preserve">Naczynie wzbiorcze Reflex N50  </t>
  </si>
  <si>
    <t>3.2.3.3</t>
  </si>
  <si>
    <t>Łącznik amortyzacyjny kołnierzowy DN80</t>
  </si>
  <si>
    <t>3.2.3.4</t>
  </si>
  <si>
    <t>3.2.3.5</t>
  </si>
  <si>
    <t>3.2.3.6</t>
  </si>
  <si>
    <t>Licznik ciepła  MC803 +pt 500 +mag5100 DN65 PN16 at 3m/s Q=35m3/h , Mag5000 transf. 230V.</t>
  </si>
  <si>
    <t>3.2.3.7</t>
  </si>
  <si>
    <t>Rura stalowa bez szwu wg PN/H74218 izolacja wg części opisowej DN150</t>
  </si>
  <si>
    <t>3.2.3.8</t>
  </si>
  <si>
    <t>Rura stalowa bez szwu wg PN/H74218 izolacja wg części opisowej DN125</t>
  </si>
  <si>
    <t>3.2.3.9</t>
  </si>
  <si>
    <t>Rura stalowa bez szwu wg PN/H74218 izolacja wg części opisowej DN100</t>
  </si>
  <si>
    <t>3.2.3.10</t>
  </si>
  <si>
    <t>Rura stalowa bez szwu wg PN/H74218 izolacja wg części opisowej DN80</t>
  </si>
  <si>
    <t>3.2.3.11</t>
  </si>
  <si>
    <t>Rura stalowa bez szwu wg PN/H74218 izolacja wg części opisowej DN65</t>
  </si>
  <si>
    <t>3.2.3.12</t>
  </si>
  <si>
    <t>Rura stalowa bez szwu wg PN/H74218 izolacja wg części opisowej DN50</t>
  </si>
  <si>
    <t>3.2.3.13</t>
  </si>
  <si>
    <t>Rura stalowa bez szwu wg PN/H74218 izolacja wg części opisowej DN40</t>
  </si>
  <si>
    <t>3.2.3.14</t>
  </si>
  <si>
    <t>zawory odcinające DN150</t>
  </si>
  <si>
    <t>3.2.3.15</t>
  </si>
  <si>
    <t>zawory odcinające DN125</t>
  </si>
  <si>
    <t>3.2.3.16</t>
  </si>
  <si>
    <t>zawory odcinające DN100</t>
  </si>
  <si>
    <t>3.2.3.17</t>
  </si>
  <si>
    <t>zawory odcinające DN80</t>
  </si>
  <si>
    <t>3.2.3.18</t>
  </si>
  <si>
    <t>3.2.3.19</t>
  </si>
  <si>
    <t>3.2.3.20</t>
  </si>
  <si>
    <t>3.2.3.21</t>
  </si>
  <si>
    <t>Filtr  Y333 DN150</t>
  </si>
  <si>
    <t>3.2.3.22</t>
  </si>
  <si>
    <t>Filtr  Y333 DN125</t>
  </si>
  <si>
    <t>3.2.3.23</t>
  </si>
  <si>
    <t>Filtr  Y333 DN100</t>
  </si>
  <si>
    <t>3.2.3.24</t>
  </si>
  <si>
    <t>Filtr  Y333 DN80</t>
  </si>
  <si>
    <t>3.2.3.25</t>
  </si>
  <si>
    <t>3.2.3.26</t>
  </si>
  <si>
    <t>3.2.3.27</t>
  </si>
  <si>
    <t xml:space="preserve"> Filtr fig 823 DN40</t>
  </si>
  <si>
    <t>3.2.3.28</t>
  </si>
  <si>
    <t>3.2.3.29</t>
  </si>
  <si>
    <t>Automatyczny odpowietrznik z zaworem d15</t>
  </si>
  <si>
    <t>3.2.3.30</t>
  </si>
  <si>
    <t>Zawory równoważące Stada 32</t>
  </si>
  <si>
    <t>3.2.3.31</t>
  </si>
  <si>
    <t>Zawory równoważące Stada 40</t>
  </si>
  <si>
    <t>3.2.3.32</t>
  </si>
  <si>
    <t>Zawory równoważące Staf 50</t>
  </si>
  <si>
    <t>3.2.3.33</t>
  </si>
  <si>
    <t>Zawory równoważące Staf65</t>
  </si>
  <si>
    <t>3.2.3.34</t>
  </si>
  <si>
    <t>Zawory równoważące Staf80</t>
  </si>
  <si>
    <t>3.2.3.35</t>
  </si>
  <si>
    <t xml:space="preserve">Odpowietrznik automatyczny D15 z zaworem </t>
  </si>
  <si>
    <t>3.2.3.36</t>
  </si>
  <si>
    <t>Zawór stałego przepływu Dn40 Kvs64</t>
  </si>
  <si>
    <t>inst chłodzenia dla urządzeń technologii</t>
  </si>
  <si>
    <t>3.2.3.37</t>
  </si>
  <si>
    <t>Naczynie przeponowe typ DE18 dP0=4bar</t>
  </si>
  <si>
    <t>3.2.3.38</t>
  </si>
  <si>
    <t>Zawór bezpieczeństwa nierdzewny (wkład wykonany z X6CrNiTi18-10) 1/2" ciśnienie otwarcia 6bar + badanie UDT</t>
  </si>
  <si>
    <t>3.2.3.39</t>
  </si>
  <si>
    <t>Pompa obiegowa np. typ typ CRNE 10-9 A-FGJ-A-E-HQQE, UKŁAD WL-TECH; V=9m3/h; Hp=7,5bar; Wyposażenie: Karta BACnet CIM 500 (nr kat 98301408)</t>
  </si>
  <si>
    <t>3.2.3.40</t>
  </si>
  <si>
    <t>Zawór zwrotny nierdzewny AISI 316, PN16 DN40 kołnierzowy</t>
  </si>
  <si>
    <t>3.2.3.41</t>
  </si>
  <si>
    <t>Zawór kulowy nierdzewny AISI 316, PN16 DN40 kołnierzowy</t>
  </si>
  <si>
    <t>3.2.3.42</t>
  </si>
  <si>
    <t>Zawór trójdrogowy kv=25/h; dP≤15kPa z siłownikiem- dostawa w automatyce układu dn50 316Lprod IMI TA  cv 216 z siłowikiem</t>
  </si>
  <si>
    <t>3.2.3.43</t>
  </si>
  <si>
    <t>3.2.3.44</t>
  </si>
  <si>
    <t>3.2.3.45</t>
  </si>
  <si>
    <t>Zawór kulowy nierdzewny AISI 316, PN16 DN50 gw</t>
  </si>
  <si>
    <t>3.2.3.46</t>
  </si>
  <si>
    <t>Filtr siatkowy nierdzewny AISI 316, PN16 DN50 gw</t>
  </si>
  <si>
    <t>3.2.3.47</t>
  </si>
  <si>
    <t>3.2.3.48</t>
  </si>
  <si>
    <t>Termometr nierdzewny AISI 316, 0-100st.C</t>
  </si>
  <si>
    <t>3.2.3.49</t>
  </si>
  <si>
    <t>Odpowietrzniki automatyczne AISI 316 np. Spirotop o połączeniach gwintowanych o średnicy nominalnej 15mm</t>
  </si>
  <si>
    <t>3.2.3.50</t>
  </si>
  <si>
    <t>Zawory przelotowe nierdzewne gwintowane 15mm</t>
  </si>
  <si>
    <t>3.2.3.51</t>
  </si>
  <si>
    <t>3.2.3.52</t>
  </si>
  <si>
    <t>Wymiennik płytowy WL-TECH1, WL-TECH2 np. typ LC110-30L-2" (Qch=61kW) z systemową izolacją np. typ APFILB31-61-80 i podporą np. typ MNT LB i kompletem śrubunków</t>
  </si>
  <si>
    <t>3.2.3.53</t>
  </si>
  <si>
    <t>Wymiennik płytowy WP1, N1 np. typ LB31-70-5/4" (Qch=35kW) z systemową izolacją np. typ APFILB31-41-60 i podporą np. typ MNT LB i kompletem śrubunków</t>
  </si>
  <si>
    <t>3.2.3.54</t>
  </si>
  <si>
    <t>Rurociągi ze stali AISI316 np. typ Mapres Edehlstahl 76x2,0mm o połączeniach zaciskanych</t>
  </si>
  <si>
    <t>3.2.3.55</t>
  </si>
  <si>
    <t>Rurociągi ze stali AISI316 np. typ Mapres Edehlstahl 54x1,5mm o połączeniach zaciskanych</t>
  </si>
  <si>
    <t>3.2.3.56</t>
  </si>
  <si>
    <t>Rurociągi ze stali AISI316 np. typ Mapres Edehlstahl 42x1,5mm o połączeniach zaciskanych</t>
  </si>
  <si>
    <t>3.2.3.57</t>
  </si>
  <si>
    <t>3.2.3.58</t>
  </si>
  <si>
    <t>3.2.3.59</t>
  </si>
  <si>
    <t>3.2.3.60</t>
  </si>
  <si>
    <t>Rurociągi ze stali AISI316 np. typ Mapres Edehlstahl 18x1,2mm o połączeniach zaciskanych</t>
  </si>
  <si>
    <t>3.2.3.61</t>
  </si>
  <si>
    <t>Tacka ociekowa 1500x700mm pod pompami</t>
  </si>
  <si>
    <t>3.2.3.62</t>
  </si>
  <si>
    <t>Tacka ociekowa 1500x700mm pod wymiennikami płytowymi</t>
  </si>
  <si>
    <t>3.2.3.63</t>
  </si>
  <si>
    <t>Tacka ociekowa 900x700mm pod wymiennikami płytowymi</t>
  </si>
  <si>
    <t>3.2.3.64</t>
  </si>
  <si>
    <t>Automatyka niestandardowa układu chłodzenia WL-TECH z komunikacją z BMS po protokole BACnet IP i obsługę zdalnego dostępu. Praca pomp w trybie naprzemiennym z utrzymaniem stałego ciśnienia.</t>
  </si>
  <si>
    <t>3.2.3.65</t>
  </si>
  <si>
    <t>Rozdzielnica zasilająco-sterująca układu WL-TECH</t>
  </si>
  <si>
    <t>3.2.3.66</t>
  </si>
  <si>
    <t>3.2.3.67</t>
  </si>
  <si>
    <t>3.2.3.68</t>
  </si>
  <si>
    <t>Zawory KTM 512 DN25/32 LF</t>
  </si>
  <si>
    <t>3.2.3.69</t>
  </si>
  <si>
    <t>3.2.3.70</t>
  </si>
  <si>
    <t>3.2.3.71</t>
  </si>
  <si>
    <t>Zawór bezpieczeństwa nierdzewny (wkład wykonany z X6CrNiTi18-10) 1/2" ciśnienie otwarcia 3bar + badanie UDT</t>
  </si>
  <si>
    <t>3.2.3.72</t>
  </si>
  <si>
    <t>3.2.3.73</t>
  </si>
  <si>
    <t>3.2.3.74</t>
  </si>
  <si>
    <t>3.2.3.75</t>
  </si>
  <si>
    <t>3.2.3.76</t>
  </si>
  <si>
    <t>Pojemnik z PE/PP na zrzut wody. V=4L posadowiony przy urządzeniu</t>
  </si>
  <si>
    <t>3.2.3.77</t>
  </si>
  <si>
    <t>3.2.3.78</t>
  </si>
  <si>
    <t>Zawór kulowy PN16 DN65 kołnierzowy</t>
  </si>
  <si>
    <t>3.2.3.79</t>
  </si>
  <si>
    <t>Zawór regulacyjny np. STAD PN25 DN50 gw</t>
  </si>
  <si>
    <t>3.2.3.80</t>
  </si>
  <si>
    <t>Filtr siatkowy PN10/16 DN65 kołnierzowy</t>
  </si>
  <si>
    <t>3.2.3.81</t>
  </si>
  <si>
    <t>Odpowietrznik automatyczny 1/2" z zaworem stopowym + zawór kulowy DN15</t>
  </si>
  <si>
    <t>3.2.3.82</t>
  </si>
  <si>
    <t>Zawór spustowy DN 15mm</t>
  </si>
  <si>
    <t>3.2.3.83</t>
  </si>
  <si>
    <t>Momanometr 0-10bar, R=80mm z rurką syfonową i kurkiem manometrycznym</t>
  </si>
  <si>
    <t>3.2.3.84</t>
  </si>
  <si>
    <t>Termomanometr</t>
  </si>
  <si>
    <t>3.2.3.85</t>
  </si>
  <si>
    <t>Rurociągi z rur z tworzyw sztucznych o średnicy zewnętrznej 90mm o połączeniach zgrzewanych</t>
  </si>
  <si>
    <t>3.2.3.86</t>
  </si>
  <si>
    <t>Izolacja grubości 32mm rurociągów o średnicy 90mm otulinami samoprzylepnymi K-FLEX ST</t>
  </si>
  <si>
    <t>3.2.3.87</t>
  </si>
  <si>
    <t>35% roztwór glikolu etylenowego</t>
  </si>
  <si>
    <t>Agregaty wody lodowej wraz z osprzętem</t>
  </si>
  <si>
    <t>3.2.3.88</t>
  </si>
  <si>
    <t>Agregat wody lodowej WL-TECH1 np. typ EWAQ064CWPBH o mocy Qchł=60,94kW, Tz/Tp=10/16st.C; 35% glikol etylenowy. Wyposażenie: Moduł hydrauliczny z 1 pompą V=10,08 m3/h, H=16 m.s.w, zawór bezpieczeństwa 6 bar, naczynie przeponowe 12 litrów, filtr siatkowy. Uwagi: Agregat dostarczany automatyką fabryczną, kartą komunikacyjną BMS Modbus RTU typ RTD-W (należy dodatkowo przewidzieć integrator z Modbus RTU na BACNET IP) i jednym sterownikiem nadrzędnym na dwa agregaty typ EKCC-W.</t>
  </si>
  <si>
    <t>3.2.3.89</t>
  </si>
  <si>
    <t>Zbiornik buforowy np. typ EKBT WL-TECH1/2; WL-TECH2/2; V=200Litr; 35% glikol etylenowy</t>
  </si>
  <si>
    <t>3.2.3.90</t>
  </si>
  <si>
    <t>Zawór kulowy np. FIG.565 DN65 kołnierzowy ZETKAMA</t>
  </si>
  <si>
    <t>3.2.3.91</t>
  </si>
  <si>
    <t>3.2.3.92</t>
  </si>
  <si>
    <t>3.2.3.93</t>
  </si>
  <si>
    <t>3.2.3.94</t>
  </si>
  <si>
    <t>3.2.3.95</t>
  </si>
  <si>
    <t>Śrubunki przyłączeniowe 5/4"</t>
  </si>
  <si>
    <t>3.2.3.96</t>
  </si>
  <si>
    <t>Rurociągi stalowe B/S o średnicy nominalnej 65,0mm o połączeniach spawanych, na ścianach w budynkach</t>
  </si>
  <si>
    <t>3.2.3.97</t>
  </si>
  <si>
    <t xml:space="preserve">Izolacja dwuwarstwowa grubości 32+32mm (64mm) rurociągów o średnicy 65mm otulinami i matami samoprzylepnymi np. K-FLEX ST </t>
  </si>
  <si>
    <t>3.2.3.98</t>
  </si>
  <si>
    <t>Izolacja grubości 32mm rurociągów o średnicy 65mm otulinami samoprzylepnymi K-FLEX ST</t>
  </si>
  <si>
    <t>3.2.3.99</t>
  </si>
  <si>
    <t>Płaszcze ochronne z blachy stalowej ocynkowanej</t>
  </si>
  <si>
    <t>305A</t>
  </si>
  <si>
    <t>3.2.3.100</t>
  </si>
  <si>
    <t>3.2.4</t>
  </si>
  <si>
    <t>Instalacja wentylacji</t>
  </si>
  <si>
    <t>wentylacja faza 1</t>
  </si>
  <si>
    <t>3.2.4.1</t>
  </si>
  <si>
    <t>CRN2</t>
  </si>
  <si>
    <t>3.2.4.2</t>
  </si>
  <si>
    <t>Tłumik akustyczny MSA200-92-5-PF/1460X500X1000 trox</t>
  </si>
  <si>
    <t>CRN2.1</t>
  </si>
  <si>
    <t>3.2.4.3</t>
  </si>
  <si>
    <t>Kanał prostokątny</t>
  </si>
  <si>
    <t>3.2.4.4</t>
  </si>
  <si>
    <t>Regulator stałego przepływu cav en 600x500</t>
  </si>
  <si>
    <t>CRN2.13</t>
  </si>
  <si>
    <t>3.2.4.5</t>
  </si>
  <si>
    <t xml:space="preserve">nawiewnik z filtrem H13 CDHb-66 -250 -1-1open 4V prod swegon wykonanie specjalne d250 , </t>
  </si>
  <si>
    <t>CRN2.27</t>
  </si>
  <si>
    <t>3.2.4.6</t>
  </si>
  <si>
    <t>Kanał kołowy</t>
  </si>
  <si>
    <t>3.2.4.7</t>
  </si>
  <si>
    <t>Regulator zmiennego przepływu</t>
  </si>
  <si>
    <t>CRN2.58</t>
  </si>
  <si>
    <t>3.2.4.8</t>
  </si>
  <si>
    <t>Regulator stałego przepływu</t>
  </si>
  <si>
    <t>CRN2.68</t>
  </si>
  <si>
    <t>3.2.4.9</t>
  </si>
  <si>
    <t>CRN2.95</t>
  </si>
  <si>
    <t>3.2.4.10</t>
  </si>
  <si>
    <t>Nawiewnik wirowy 450</t>
  </si>
  <si>
    <t>CRN2.100</t>
  </si>
  <si>
    <t>3.2.4.11</t>
  </si>
  <si>
    <t>CRW2</t>
  </si>
  <si>
    <t>3.2.4.12</t>
  </si>
  <si>
    <t>Kratka prostokątna K 400x315</t>
  </si>
  <si>
    <t>CRW2.1</t>
  </si>
  <si>
    <t>3.2.4.13</t>
  </si>
  <si>
    <t>3.2.4.14</t>
  </si>
  <si>
    <t>3.2.4.15</t>
  </si>
  <si>
    <t>CRW2.20</t>
  </si>
  <si>
    <t>3.2.4.16</t>
  </si>
  <si>
    <t>Tłumik akustyczny MSA200-92-5-PF/1460X500X1000</t>
  </si>
  <si>
    <t>CRW2.34</t>
  </si>
  <si>
    <t>3.2.4.17</t>
  </si>
  <si>
    <t>Anemostat wywiewny 520x520</t>
  </si>
  <si>
    <t>CRW2.40</t>
  </si>
  <si>
    <t>3.2.4.18</t>
  </si>
  <si>
    <t>CRW2.52</t>
  </si>
  <si>
    <t>3.2.4.19</t>
  </si>
  <si>
    <t>CRW2.63</t>
  </si>
  <si>
    <t>3.2.4.20</t>
  </si>
  <si>
    <t>CRW 2.2</t>
  </si>
  <si>
    <t>3.2.4.21</t>
  </si>
  <si>
    <t>3.2.4.22</t>
  </si>
  <si>
    <t>Regulator stałego przepływu D=200</t>
  </si>
  <si>
    <t>CRW2.2.2</t>
  </si>
  <si>
    <t>3.2.4.23</t>
  </si>
  <si>
    <t>CRW 2.1</t>
  </si>
  <si>
    <t>3.2.4.24</t>
  </si>
  <si>
    <t>3.2.4.25</t>
  </si>
  <si>
    <t>CRW2.1.2</t>
  </si>
  <si>
    <t>3.2.4.26</t>
  </si>
  <si>
    <t>N3</t>
  </si>
  <si>
    <t>3.2.4.27</t>
  </si>
  <si>
    <t>Czerpnia ścienna prostokątna A-600 630x400</t>
  </si>
  <si>
    <t>N3.1</t>
  </si>
  <si>
    <t>3.2.4.28</t>
  </si>
  <si>
    <t>3.2.4.29</t>
  </si>
  <si>
    <t>Tłumik akustyczny MSA200-50-4PF 1000X330X1000</t>
  </si>
  <si>
    <t>N3.4</t>
  </si>
  <si>
    <t>3.2.4.30</t>
  </si>
  <si>
    <t>N3.5</t>
  </si>
  <si>
    <t>3.2.4.31</t>
  </si>
  <si>
    <t>Kratka pionowa 300x200</t>
  </si>
  <si>
    <t>N3.16</t>
  </si>
  <si>
    <t>3.2.4.32</t>
  </si>
  <si>
    <t>W3</t>
  </si>
  <si>
    <t>3.2.4.33</t>
  </si>
  <si>
    <t>Kratka pozioma 400X200 k1+P (z przepustnicą)</t>
  </si>
  <si>
    <t>W3.1</t>
  </si>
  <si>
    <t>3.2.4.34</t>
  </si>
  <si>
    <t>3.2.4.35</t>
  </si>
  <si>
    <t>3.2.4.36</t>
  </si>
  <si>
    <t>Tłumik akustyczny MSA200-67-3PF 1000X330X1000 TROX</t>
  </si>
  <si>
    <t>W3.11</t>
  </si>
  <si>
    <t>3.2.4.37</t>
  </si>
  <si>
    <t>W 3.1</t>
  </si>
  <si>
    <t>3.2.4.38</t>
  </si>
  <si>
    <t>Czerpnia ścienna prostokątna A-400 400x330</t>
  </si>
  <si>
    <t>W3.1.1</t>
  </si>
  <si>
    <t>3.2.4.39</t>
  </si>
  <si>
    <t>3.2.4.40</t>
  </si>
  <si>
    <t>Wentylator KHAG355.5FA</t>
  </si>
  <si>
    <t>W3.1.13</t>
  </si>
  <si>
    <t>3.2.4.41</t>
  </si>
  <si>
    <t>Wyrzutnia ścienna prostokątna A-600 600x495</t>
  </si>
  <si>
    <t>W3.1.16</t>
  </si>
  <si>
    <t>3.2.4.42</t>
  </si>
  <si>
    <t>W 3.2</t>
  </si>
  <si>
    <t>3.2.4.43</t>
  </si>
  <si>
    <t>3.2.4.44</t>
  </si>
  <si>
    <t>Wyrzutnia ścienna D=160</t>
  </si>
  <si>
    <t>W3.2.10</t>
  </si>
  <si>
    <t>3.2.4.45</t>
  </si>
  <si>
    <t>wentylator TD500/160 istn. Przeniesiony z antresoli</t>
  </si>
  <si>
    <t>W3.2.1</t>
  </si>
  <si>
    <t>3.2.4.46</t>
  </si>
  <si>
    <t>CRW3A.1</t>
  </si>
  <si>
    <t>3.2.4.47</t>
  </si>
  <si>
    <t xml:space="preserve">Zawór powietrzny wywiewny D160 KE Lindab lub inny pododobny </t>
  </si>
  <si>
    <t>CRW3A.1.1</t>
  </si>
  <si>
    <t>3.2.4.48</t>
  </si>
  <si>
    <t>3.2.4.49</t>
  </si>
  <si>
    <t>CRW3A.1.12</t>
  </si>
  <si>
    <t>3.2.4.50</t>
  </si>
  <si>
    <t>wentylator serwisowy R1603C.A z wył ser rosenberg lub podob.</t>
  </si>
  <si>
    <t xml:space="preserve">CRW3A.1 </t>
  </si>
  <si>
    <t>3.2.4.51</t>
  </si>
  <si>
    <t>CRW3A.2</t>
  </si>
  <si>
    <t>3.2.4.52</t>
  </si>
  <si>
    <t>CRW3A.2.1</t>
  </si>
  <si>
    <t>3.2.4.53</t>
  </si>
  <si>
    <t>3.2.4.54</t>
  </si>
  <si>
    <t>Wyrzutnia ścienna</t>
  </si>
  <si>
    <t>CRW3A.2.12</t>
  </si>
  <si>
    <t>3.2.4.55</t>
  </si>
  <si>
    <t xml:space="preserve">CRW3A.2 </t>
  </si>
  <si>
    <t>3.2.4.56</t>
  </si>
  <si>
    <t>CRW3A.3</t>
  </si>
  <si>
    <t>3.2.4.57</t>
  </si>
  <si>
    <t>Zawór powietrzny wywiewny D160 KE Lindab lub inny pododobny</t>
  </si>
  <si>
    <t>CRW3A.3.1</t>
  </si>
  <si>
    <t>3.2.4.58</t>
  </si>
  <si>
    <t>3.2.4.59</t>
  </si>
  <si>
    <t>CRW3A.3.13</t>
  </si>
  <si>
    <t>3.2.4.60</t>
  </si>
  <si>
    <t xml:space="preserve">CRW3A.3 </t>
  </si>
  <si>
    <t>3.2.4.61</t>
  </si>
  <si>
    <t>CRN4</t>
  </si>
  <si>
    <t>3.2.4.62</t>
  </si>
  <si>
    <t>CRN4.1</t>
  </si>
  <si>
    <t>3.2.4.63</t>
  </si>
  <si>
    <t>3.2.4.64</t>
  </si>
  <si>
    <t>CRN4.8</t>
  </si>
  <si>
    <t>3.2.4.65</t>
  </si>
  <si>
    <t>Tłumik akustyczny, kołowy</t>
  </si>
  <si>
    <t>CRN4.12</t>
  </si>
  <si>
    <t>3.2.4.66</t>
  </si>
  <si>
    <t>Nawiewnik wirowy NWMR-250/SR-330-B-200</t>
  </si>
  <si>
    <t>CRN4.16</t>
  </si>
  <si>
    <t>3.2.4.67</t>
  </si>
  <si>
    <t>CRW4.1</t>
  </si>
  <si>
    <t>3.2.4.68</t>
  </si>
  <si>
    <t>3.2.4.69</t>
  </si>
  <si>
    <t>Regulator stałego przepływu CAV D100  RN-EX-A2 trox</t>
  </si>
  <si>
    <t>CRW4.1.2</t>
  </si>
  <si>
    <t>3.2.4.70</t>
  </si>
  <si>
    <t>Wyrzutnia ścienna D=100</t>
  </si>
  <si>
    <t>CRW4.1.14</t>
  </si>
  <si>
    <t>3.2.4.71</t>
  </si>
  <si>
    <t>CRW4.2</t>
  </si>
  <si>
    <t>3.2.4.72</t>
  </si>
  <si>
    <t>3.2.4.73</t>
  </si>
  <si>
    <t>CRW4.2.2</t>
  </si>
  <si>
    <t>3.2.4.74</t>
  </si>
  <si>
    <t>CRW4.2.11</t>
  </si>
  <si>
    <t>3.2.4.75</t>
  </si>
  <si>
    <t>CRW4.3</t>
  </si>
  <si>
    <t>3.2.4.76</t>
  </si>
  <si>
    <t>Kratka wywiewna prostokątna 325x525</t>
  </si>
  <si>
    <t>CRW4.3.1</t>
  </si>
  <si>
    <t>3.2.4.77</t>
  </si>
  <si>
    <t>3.2.4.78</t>
  </si>
  <si>
    <t>CRW4.4</t>
  </si>
  <si>
    <t>3.2.4.79</t>
  </si>
  <si>
    <t>3.2.4.80</t>
  </si>
  <si>
    <t>CRW4.4.2</t>
  </si>
  <si>
    <t>3.2.4.81</t>
  </si>
  <si>
    <t>CRW4.4.14</t>
  </si>
  <si>
    <t>3.2.4.82</t>
  </si>
  <si>
    <t>CRW4.5</t>
  </si>
  <si>
    <t>3.2.4.83</t>
  </si>
  <si>
    <t>3.2.4.84</t>
  </si>
  <si>
    <t>CRW4.5.2</t>
  </si>
  <si>
    <t>3.2.4.85</t>
  </si>
  <si>
    <t>CRW4.5.12</t>
  </si>
  <si>
    <t>3.2.4.86</t>
  </si>
  <si>
    <t>CRW4.6</t>
  </si>
  <si>
    <t>3.2.4.87</t>
  </si>
  <si>
    <t>3.2.4.88</t>
  </si>
  <si>
    <t>CRW4.6.2</t>
  </si>
  <si>
    <t>3.2.4.89</t>
  </si>
  <si>
    <t>CRW4.6.20</t>
  </si>
  <si>
    <t>3.2.4.90</t>
  </si>
  <si>
    <t>CRW4.7</t>
  </si>
  <si>
    <t>--</t>
  </si>
  <si>
    <t>3.2.4.91</t>
  </si>
  <si>
    <t>3.2.4.92</t>
  </si>
  <si>
    <t>CRW4.7.2</t>
  </si>
  <si>
    <t>3.2.4.93</t>
  </si>
  <si>
    <t>CRW4.7.11</t>
  </si>
  <si>
    <t>3.2.4.94</t>
  </si>
  <si>
    <t>CRW4.8</t>
  </si>
  <si>
    <t>3.2.4.95</t>
  </si>
  <si>
    <t>3.2.4.96</t>
  </si>
  <si>
    <t>CRW4.8.2</t>
  </si>
  <si>
    <t>3.2.4.97</t>
  </si>
  <si>
    <t>CRW4.8.13</t>
  </si>
  <si>
    <t>3.2.4.98</t>
  </si>
  <si>
    <t>CRW4.9</t>
  </si>
  <si>
    <t>3.2.4.99</t>
  </si>
  <si>
    <t xml:space="preserve">Zawór powietrzny wywiewny D125 KE Lindab lub inny pododobny </t>
  </si>
  <si>
    <t>CRW4.9.1</t>
  </si>
  <si>
    <t>3.2.4.100</t>
  </si>
  <si>
    <t>3.2.4.101</t>
  </si>
  <si>
    <t>wentylator serwisowy R160.3CA ze serownikiem</t>
  </si>
  <si>
    <t>3.2.4.102</t>
  </si>
  <si>
    <t>Wyrzutnia ścienna D160</t>
  </si>
  <si>
    <t>CRW4.9.11</t>
  </si>
  <si>
    <t>3.2.4.103</t>
  </si>
  <si>
    <t>NT1</t>
  </si>
  <si>
    <t>3.2.4.104</t>
  </si>
  <si>
    <t>NT1.1</t>
  </si>
  <si>
    <t>3.2.4.105</t>
  </si>
  <si>
    <t>3.2.4.106</t>
  </si>
  <si>
    <t>Nagrzewnica powietrza</t>
  </si>
  <si>
    <t>NT1.7</t>
  </si>
  <si>
    <t>3.2.4.107</t>
  </si>
  <si>
    <t>Tłumik akustyczny</t>
  </si>
  <si>
    <t>NT1.8</t>
  </si>
  <si>
    <t>3.2.4.108</t>
  </si>
  <si>
    <t>3.2.4.109</t>
  </si>
  <si>
    <t>NT1.12</t>
  </si>
  <si>
    <t>3.2.4.110</t>
  </si>
  <si>
    <t>Klapa zwrotna</t>
  </si>
  <si>
    <t>NT1.14</t>
  </si>
  <si>
    <t>3.2.4.111</t>
  </si>
  <si>
    <t>Kratka pozioma 300x200</t>
  </si>
  <si>
    <t>NT1.23</t>
  </si>
  <si>
    <t>3.2.4.112</t>
  </si>
  <si>
    <t>NT1.27</t>
  </si>
  <si>
    <t>3.2.4.113</t>
  </si>
  <si>
    <t>Zawór powietrzny nawiewny D=125</t>
  </si>
  <si>
    <t>NT1.34</t>
  </si>
  <si>
    <t>3.2.4.114</t>
  </si>
  <si>
    <t>WT4</t>
  </si>
  <si>
    <t>3.2.4.115</t>
  </si>
  <si>
    <t>WT4.1</t>
  </si>
  <si>
    <t>3.2.4.116</t>
  </si>
  <si>
    <t>3.2.4.117</t>
  </si>
  <si>
    <t>Filtr powietrza</t>
  </si>
  <si>
    <t>WT4.10</t>
  </si>
  <si>
    <t>3.2.4.118</t>
  </si>
  <si>
    <t>Filtr powietrza ADS-15</t>
  </si>
  <si>
    <t>WT4.12</t>
  </si>
  <si>
    <t>3.2.4.119</t>
  </si>
  <si>
    <t>Wyrzutnia dachowa kołowa 250</t>
  </si>
  <si>
    <t>WT4.22</t>
  </si>
  <si>
    <t>3.2.4.120</t>
  </si>
  <si>
    <t>czerpnia scienna  400 x 315 z klapą samoczynną nieiskrzącą dp -50Pa</t>
  </si>
  <si>
    <t>WT4.23</t>
  </si>
  <si>
    <t>3.2.4.121</t>
  </si>
  <si>
    <t>WT1</t>
  </si>
  <si>
    <t>3.2.4.122</t>
  </si>
  <si>
    <t>Kratka pionowa 200x200</t>
  </si>
  <si>
    <t>WT1.3</t>
  </si>
  <si>
    <t>3.2.4.123</t>
  </si>
  <si>
    <t>3.2.4.124</t>
  </si>
  <si>
    <t>WT1.11</t>
  </si>
  <si>
    <t>3.2.4.125</t>
  </si>
  <si>
    <t>WT1.14</t>
  </si>
  <si>
    <t>3.2.4.126</t>
  </si>
  <si>
    <t>3.2.4.127</t>
  </si>
  <si>
    <t>Wyrzutnia dachowa kołowa 160</t>
  </si>
  <si>
    <t>WT1.22</t>
  </si>
  <si>
    <t>3.2.4.128</t>
  </si>
  <si>
    <t>SP</t>
  </si>
  <si>
    <t>3.2.4.129</t>
  </si>
  <si>
    <t>tap przyłaczeniowy 530x300 domiar</t>
  </si>
  <si>
    <t>SP1</t>
  </si>
  <si>
    <t>3.2.4.130</t>
  </si>
  <si>
    <t xml:space="preserve">skrzynka wspręzna z tapem A=700, B=600, A3=530, B3=300, L=900, L3=150, tap 510x650 </t>
  </si>
  <si>
    <t>SP2</t>
  </si>
  <si>
    <t>3.2.4.131</t>
  </si>
  <si>
    <t>SP3</t>
  </si>
  <si>
    <t>3.2.4.132</t>
  </si>
  <si>
    <t>tap przyłaczeniowy 200x200 domiar</t>
  </si>
  <si>
    <t>SP4</t>
  </si>
  <si>
    <t>3.2.4.133</t>
  </si>
  <si>
    <t>SP5</t>
  </si>
  <si>
    <t>3.2.4.134</t>
  </si>
  <si>
    <t>tap przyłaczeniowy 540x290 domiar</t>
  </si>
  <si>
    <t>SP6</t>
  </si>
  <si>
    <t>3.2.4.135</t>
  </si>
  <si>
    <t>SP6a</t>
  </si>
  <si>
    <t>3.2.4.136</t>
  </si>
  <si>
    <t>3.2.4.137</t>
  </si>
  <si>
    <t>skrzynka wspręzna z tapem A=700, B=600, A3=530, B3=300, L=900, L3=150, tap 510x650</t>
  </si>
  <si>
    <t>SP11</t>
  </si>
  <si>
    <t>3.2.4.138</t>
  </si>
  <si>
    <t>Wyrzutnia ścienna prostokątna 600x600</t>
  </si>
  <si>
    <t>SP14</t>
  </si>
  <si>
    <t>3.2.4.139</t>
  </si>
  <si>
    <t>Przepustnica wielopł. z siłow. 500x500 siłownik 0-10V</t>
  </si>
  <si>
    <t>SP15</t>
  </si>
  <si>
    <t>3.2.4.140</t>
  </si>
  <si>
    <t>Przepustnica wielopł. z siłow. 600x600siłownik 0-10V</t>
  </si>
  <si>
    <t>SP16</t>
  </si>
  <si>
    <t>3.2.4.141</t>
  </si>
  <si>
    <t>Kratka pozioma 500x500</t>
  </si>
  <si>
    <t>SP19</t>
  </si>
  <si>
    <t>3.2.4.142</t>
  </si>
  <si>
    <t>Czerpnia ścienna prostokątna A-600 600x600</t>
  </si>
  <si>
    <t>SP.20</t>
  </si>
  <si>
    <t>3.2.4.143</t>
  </si>
  <si>
    <t>Przepustnica wielopł. z siłow. 600x600 siłownik 0-10V</t>
  </si>
  <si>
    <t>SP.25</t>
  </si>
  <si>
    <t>3.2.4.144</t>
  </si>
  <si>
    <t>filtr . działkowy 600x600</t>
  </si>
  <si>
    <t>SP.26</t>
  </si>
  <si>
    <t>3.2.4.145</t>
  </si>
  <si>
    <t>ROZ</t>
  </si>
  <si>
    <t>3.2.4.146</t>
  </si>
  <si>
    <t>Zawór powietrzny wywiewny 100</t>
  </si>
  <si>
    <t>ROZ.1</t>
  </si>
  <si>
    <t>3.2.4.147</t>
  </si>
  <si>
    <t>3.2.4.148</t>
  </si>
  <si>
    <t>Wyrzutnia ścienna 100</t>
  </si>
  <si>
    <t>ROZ.4</t>
  </si>
  <si>
    <t>3.2.4.149</t>
  </si>
  <si>
    <t>Czerpnia ścienna 100</t>
  </si>
  <si>
    <t>ROZ.6</t>
  </si>
  <si>
    <t>3.2.4.150</t>
  </si>
  <si>
    <t>Zawór powietrzny nawiewny 100</t>
  </si>
  <si>
    <t>ROZ.7</t>
  </si>
  <si>
    <t>3.2.4.151</t>
  </si>
  <si>
    <t>wentylator R100.2CA ze sterownikiem</t>
  </si>
  <si>
    <t>3.2.4.152</t>
  </si>
  <si>
    <t>P19a</t>
  </si>
  <si>
    <t>3.2.4.153</t>
  </si>
  <si>
    <t xml:space="preserve">Kanał kołowy D=100,  kanał pvc </t>
  </si>
  <si>
    <t>3.2.4.154</t>
  </si>
  <si>
    <t>Kolano D=100, R=100, a=90°</t>
  </si>
  <si>
    <t>napylarka</t>
  </si>
  <si>
    <t>3.2.4.155</t>
  </si>
  <si>
    <t>Kolano wyrzut dachowy D=100, R=150, a=90°</t>
  </si>
  <si>
    <t xml:space="preserve">pom 5 </t>
  </si>
  <si>
    <t>3.2.4.156</t>
  </si>
  <si>
    <t>P18</t>
  </si>
  <si>
    <t>3.2.4.157</t>
  </si>
  <si>
    <t>Kanał kołowy D=50 stal kwasoodporna niemagnetyczna</t>
  </si>
  <si>
    <t>3.2.4.158</t>
  </si>
  <si>
    <t>nowy IPC</t>
  </si>
  <si>
    <t>3.2.4.159</t>
  </si>
  <si>
    <t>Kolano D=100, R=100, a=90°stal kwasoodp. Niemagnetyczna</t>
  </si>
  <si>
    <t>3.2.4.160</t>
  </si>
  <si>
    <t>Kolano wyrzut dachowy D=100, R=150, a=90°stal kwasoodp. Niemagnetyczna</t>
  </si>
  <si>
    <t>3.2.4.161</t>
  </si>
  <si>
    <t>zwęzka D=100, R=150, a=90°stal kwasoodp. Niemagnetyczna</t>
  </si>
  <si>
    <t>3.2.4.162</t>
  </si>
  <si>
    <t>IPC</t>
  </si>
  <si>
    <t>3.2.4.163</t>
  </si>
  <si>
    <t>3.2.4.164</t>
  </si>
  <si>
    <t>Kolano D=50, R=50, a=90°, E,F=50stal kwasoodp. Niemagnetyczna</t>
  </si>
  <si>
    <t>3.2.4.165</t>
  </si>
  <si>
    <t>Kolano D=50, R=150, a=45°, E,F=50stal kwasoodp. Niemagnetyczna</t>
  </si>
  <si>
    <t xml:space="preserve"> IPC</t>
  </si>
  <si>
    <t>3.2.4.166</t>
  </si>
  <si>
    <t>3.2.4.167</t>
  </si>
  <si>
    <t>IPC P18</t>
  </si>
  <si>
    <t>3.2.4.168</t>
  </si>
  <si>
    <t xml:space="preserve"> ipc p18</t>
  </si>
  <si>
    <t>3.2.4.169</t>
  </si>
  <si>
    <t>Kanał kołowy D=100 stal kwasoodporna niemagnetyczna</t>
  </si>
  <si>
    <t>pom 5</t>
  </si>
  <si>
    <t>3.2.4.170</t>
  </si>
  <si>
    <t>Trójnik (tworza kolektor) D=100,   a=90° st. kwasodp. Niemagnetyczna</t>
  </si>
  <si>
    <t>3.2.4.171</t>
  </si>
  <si>
    <t>Kolano D=100, a=90°</t>
  </si>
  <si>
    <t>3.2.4.172</t>
  </si>
  <si>
    <t>Kolano wyrzut dachowy D=100,  a=90°</t>
  </si>
  <si>
    <t>3.2.4.173</t>
  </si>
  <si>
    <t>NAP 18a</t>
  </si>
  <si>
    <t>3.2.4.174</t>
  </si>
  <si>
    <t>Kanał kołowy D=80 PPs</t>
  </si>
  <si>
    <t>nap 18a</t>
  </si>
  <si>
    <t>3.2.4.175</t>
  </si>
  <si>
    <t>Kanał kołowy D=125 PPs</t>
  </si>
  <si>
    <t>pom 304</t>
  </si>
  <si>
    <t>3.2.4.176</t>
  </si>
  <si>
    <t>Kanał kołowy D=160 PPs</t>
  </si>
  <si>
    <t>p26</t>
  </si>
  <si>
    <t>3.2.4.177</t>
  </si>
  <si>
    <t>Klapa zwrotna D125 PPs</t>
  </si>
  <si>
    <t>p18</t>
  </si>
  <si>
    <t>3.2.4.178</t>
  </si>
  <si>
    <t>Klapa zwrotna D80 PPs</t>
  </si>
  <si>
    <t>3.2.4.179</t>
  </si>
  <si>
    <t>Kolano D=80, PPs</t>
  </si>
  <si>
    <t>3.2.4.180</t>
  </si>
  <si>
    <t>Kolano D=125, PPs</t>
  </si>
  <si>
    <t>3.2.4.181</t>
  </si>
  <si>
    <t>Kolano D=160, PPs</t>
  </si>
  <si>
    <t>3.2.4.182</t>
  </si>
  <si>
    <t>Redukcja D=125, D2=160,PPs</t>
  </si>
  <si>
    <t>3.2.4.183</t>
  </si>
  <si>
    <t>Trójnik D=160, D3=80,  a=90°PPs</t>
  </si>
  <si>
    <t>3.2.4.184</t>
  </si>
  <si>
    <t>Wyrzutnia dachowa kołowa RD2-M 160 PPs</t>
  </si>
  <si>
    <t>3.2.4.185</t>
  </si>
  <si>
    <t>P36</t>
  </si>
  <si>
    <t>3.2.4.186</t>
  </si>
  <si>
    <t>Kanał kołowy D=50</t>
  </si>
  <si>
    <t>3.2.4.187</t>
  </si>
  <si>
    <t>Kolano D=50, R=75, a=90°</t>
  </si>
  <si>
    <t>3.2.4.188</t>
  </si>
  <si>
    <t>3.2.4.189</t>
  </si>
  <si>
    <t>3.2.4.190</t>
  </si>
  <si>
    <t>Kanał kołowy D=100</t>
  </si>
  <si>
    <t>pompy pr</t>
  </si>
  <si>
    <t>3.2.4.191</t>
  </si>
  <si>
    <t>Kolano D=100, R=98, a=90°, E,F=50</t>
  </si>
  <si>
    <t>3.2.4.192</t>
  </si>
  <si>
    <t>Trójnik tworzą kolektor D=100, D3=50, L=150, L3=63, a=90°</t>
  </si>
  <si>
    <t>3.2.4.193</t>
  </si>
  <si>
    <t>3.2.4.194</t>
  </si>
  <si>
    <t>P33 P17aP26</t>
  </si>
  <si>
    <t>3.2.4.195</t>
  </si>
  <si>
    <t xml:space="preserve">Kanał kołowy D=50 kanał pvc </t>
  </si>
  <si>
    <t>p33</t>
  </si>
  <si>
    <t>3.2.4.196</t>
  </si>
  <si>
    <t xml:space="preserve">Redukcja D=100, D2=50,  kanał pvc </t>
  </si>
  <si>
    <t>p17a</t>
  </si>
  <si>
    <t>3.2.4.197</t>
  </si>
  <si>
    <t xml:space="preserve">Kolano D=50, R=75, kanał pvc </t>
  </si>
  <si>
    <t>3.2.4.198</t>
  </si>
  <si>
    <t xml:space="preserve">Kolano D=160, kanał pvc </t>
  </si>
  <si>
    <t>3.2.4.199</t>
  </si>
  <si>
    <t xml:space="preserve">Trójnik D=100, kanał pvc </t>
  </si>
  <si>
    <t>3.2.4.200</t>
  </si>
  <si>
    <t xml:space="preserve">Kanał kołowy D=100,kanał pvc </t>
  </si>
  <si>
    <t>3.2.4.201</t>
  </si>
  <si>
    <t>Kanał kołowy D=160 kanał pvc</t>
  </si>
  <si>
    <t>3.2.4.202</t>
  </si>
  <si>
    <t>Kolano wyrzut dachowy D=160,  a=90°</t>
  </si>
  <si>
    <t>3.2.4.203</t>
  </si>
  <si>
    <t>W bonder</t>
  </si>
  <si>
    <t>3.2.4.204</t>
  </si>
  <si>
    <t xml:space="preserve">Kanał kołowy D=63 izol 100 mm wełna płaszcz stal lub komin sytemowy </t>
  </si>
  <si>
    <t>3.2.4.205</t>
  </si>
  <si>
    <t>350 st C</t>
  </si>
  <si>
    <t>3.2.4.206</t>
  </si>
  <si>
    <t>Kolano D=63, a=31° izol 100 mm wełna płaszcz stal</t>
  </si>
  <si>
    <t>3.2.4.207</t>
  </si>
  <si>
    <t>Kolano D=63, a=90°</t>
  </si>
  <si>
    <t>3.2.4.208</t>
  </si>
  <si>
    <t>Kolano wyrzut dachowy D=63 a=90°</t>
  </si>
  <si>
    <t>3.2.4.209</t>
  </si>
  <si>
    <t>3.2.4.210</t>
  </si>
  <si>
    <t xml:space="preserve">pompy pr </t>
  </si>
  <si>
    <t>3.2.4.211</t>
  </si>
  <si>
    <t xml:space="preserve">szacht </t>
  </si>
  <si>
    <t>3.2.4.212</t>
  </si>
  <si>
    <t>w pom o3</t>
  </si>
  <si>
    <t>3.2.4.213</t>
  </si>
  <si>
    <t>Trójnik D=100, D3=50, a=90°</t>
  </si>
  <si>
    <t>3.2.4.214</t>
  </si>
  <si>
    <t>Trójnik D=100, D3=100,  a=90°</t>
  </si>
  <si>
    <t>3.2.4.215</t>
  </si>
  <si>
    <t>Kolano D=50, a=90°, E,F=50</t>
  </si>
  <si>
    <t>3.2.4.216</t>
  </si>
  <si>
    <t>Kolano D=100,  a=90°, E,F=50</t>
  </si>
  <si>
    <t>3.2.4.217</t>
  </si>
  <si>
    <t>PF1</t>
  </si>
  <si>
    <t>3.2.4.218</t>
  </si>
  <si>
    <t>PF1.1</t>
  </si>
  <si>
    <t>3.2.4.219</t>
  </si>
  <si>
    <t>CRN3A</t>
  </si>
  <si>
    <t>3.2.4.220</t>
  </si>
  <si>
    <t>Tłumik akustyczny MSA230-84-5-PF1570X940X1500</t>
  </si>
  <si>
    <t>CRN3A.2</t>
  </si>
  <si>
    <t>3.2.4.221</t>
  </si>
  <si>
    <t>3.2.4.222</t>
  </si>
  <si>
    <t>CRN3A.10</t>
  </si>
  <si>
    <t>3.2.4.223</t>
  </si>
  <si>
    <t xml:space="preserve">nawiewnik z filtrem H13 CDHb-66 -250 -1-1open 4V prod swegon wykonanie specjalne d250 ,  </t>
  </si>
  <si>
    <t>CRN3A.31</t>
  </si>
  <si>
    <t>3.2.4.224</t>
  </si>
  <si>
    <t>3.2.4.225</t>
  </si>
  <si>
    <t>CRN3A.99</t>
  </si>
  <si>
    <t>3.2.4.226</t>
  </si>
  <si>
    <t>Zawór powietrzny nawiewny D=100</t>
  </si>
  <si>
    <t>CRN3A.100</t>
  </si>
  <si>
    <t>3.2.4.227</t>
  </si>
  <si>
    <t>CRW3A</t>
  </si>
  <si>
    <t>3.2.4.228</t>
  </si>
  <si>
    <t>kratka ścienna prostokątna A-400 400x660</t>
  </si>
  <si>
    <t>3.2.4.229</t>
  </si>
  <si>
    <t>3.2.4.230</t>
  </si>
  <si>
    <t>CRW3A.23</t>
  </si>
  <si>
    <t>3.2.4.231</t>
  </si>
  <si>
    <t>WC1</t>
  </si>
  <si>
    <t>3.2.4.232</t>
  </si>
  <si>
    <t>Zawór powietrzny wywiewny D=125</t>
  </si>
  <si>
    <t>WC1.1</t>
  </si>
  <si>
    <t>3.2.4.233</t>
  </si>
  <si>
    <t>Zawór powietrzny wywiewny D=100</t>
  </si>
  <si>
    <t>WC1.4</t>
  </si>
  <si>
    <t>3.2.4.234</t>
  </si>
  <si>
    <t>3.2.4.235</t>
  </si>
  <si>
    <t>WC1.7</t>
  </si>
  <si>
    <t>3.2.4.236</t>
  </si>
  <si>
    <t>kanały went dach</t>
  </si>
  <si>
    <t>3.2.4.237</t>
  </si>
  <si>
    <t>kanały wentylacyjne z izolacją w płaszczu z blachy (dach)</t>
  </si>
  <si>
    <t>3.2.4.238</t>
  </si>
  <si>
    <t>klimatyzatory</t>
  </si>
  <si>
    <t>3.2.4.239</t>
  </si>
  <si>
    <t>klimatyzator RZA FTX50-RZGA50 wraz z instalacją</t>
  </si>
  <si>
    <t xml:space="preserve">Pom 304 </t>
  </si>
  <si>
    <t>3.2.4.240</t>
  </si>
  <si>
    <t>szacht inst. Pom 3</t>
  </si>
  <si>
    <t>wentylacja faza 2</t>
  </si>
  <si>
    <t>CRN3B</t>
  </si>
  <si>
    <t>3.2.4.241</t>
  </si>
  <si>
    <t>Tłumik akustyczny MSA230-65-4PF1180X640X1000</t>
  </si>
  <si>
    <t>CRN3B.1</t>
  </si>
  <si>
    <t>3.2.4.242</t>
  </si>
  <si>
    <t>3.2.4.243</t>
  </si>
  <si>
    <t>CRN3B.14</t>
  </si>
  <si>
    <t>3.2.4.244</t>
  </si>
  <si>
    <t>CRN3B.26</t>
  </si>
  <si>
    <t>3.2.4.245</t>
  </si>
  <si>
    <t>3.2.4.246</t>
  </si>
  <si>
    <t>CRN3B.33</t>
  </si>
  <si>
    <t>3.2.4.247</t>
  </si>
  <si>
    <t>CRW3B</t>
  </si>
  <si>
    <t>3.2.4.248</t>
  </si>
  <si>
    <t>Czerpnia ścienna prostokątna A-400 400x600</t>
  </si>
  <si>
    <t>CRW3B.1</t>
  </si>
  <si>
    <t>3.2.4.249</t>
  </si>
  <si>
    <t>3.2.4.250</t>
  </si>
  <si>
    <t>CRW3B.10</t>
  </si>
  <si>
    <t>3.2.4.251</t>
  </si>
  <si>
    <t>CRW3B.24</t>
  </si>
  <si>
    <t>3.2.4.252</t>
  </si>
  <si>
    <t>3.2.4.253</t>
  </si>
  <si>
    <t>3.2.4.254</t>
  </si>
  <si>
    <t>wentylator dachDV225-2E-3ce</t>
  </si>
  <si>
    <t>3.2.4.255</t>
  </si>
  <si>
    <t>3.2.4.256</t>
  </si>
  <si>
    <t>3.2.4.257</t>
  </si>
  <si>
    <t>3.2.4.258</t>
  </si>
  <si>
    <t>3.2.4.259</t>
  </si>
  <si>
    <t>CRN5.24</t>
  </si>
  <si>
    <t>3.2.4.260</t>
  </si>
  <si>
    <t>CRN5.36</t>
  </si>
  <si>
    <t>3.2.4.261</t>
  </si>
  <si>
    <t>CRN5.39</t>
  </si>
  <si>
    <t>3.2.4.262</t>
  </si>
  <si>
    <t>CRN5.63</t>
  </si>
  <si>
    <t>3.2.4.263</t>
  </si>
  <si>
    <t>Regulator stałego przepływu D=125</t>
  </si>
  <si>
    <t>CRN5.86</t>
  </si>
  <si>
    <t>3.2.4.264</t>
  </si>
  <si>
    <t>Regulator stałego przepływu D=315</t>
  </si>
  <si>
    <t>CRN5.92</t>
  </si>
  <si>
    <t>3.2.4.265</t>
  </si>
  <si>
    <t>CRW5</t>
  </si>
  <si>
    <t>3.2.4.266</t>
  </si>
  <si>
    <t>Kratka pionowa 315x250</t>
  </si>
  <si>
    <t>CRW5.1</t>
  </si>
  <si>
    <t>3.2.4.267</t>
  </si>
  <si>
    <t>3.2.4.268</t>
  </si>
  <si>
    <t>CRW5.16</t>
  </si>
  <si>
    <t>3.2.4.269</t>
  </si>
  <si>
    <t>3.2.4.270</t>
  </si>
  <si>
    <t>CRW5.46</t>
  </si>
  <si>
    <t>3.2.4.271</t>
  </si>
  <si>
    <t>CRW5.52</t>
  </si>
  <si>
    <t>3.2.4.272</t>
  </si>
  <si>
    <t>CRW5.58</t>
  </si>
  <si>
    <t>3.2.4.273</t>
  </si>
  <si>
    <t>CRW5.64</t>
  </si>
  <si>
    <t>3.2.4.274</t>
  </si>
  <si>
    <t>CRW5.71</t>
  </si>
  <si>
    <t>3.2.4.275</t>
  </si>
  <si>
    <t>CRW5.74</t>
  </si>
  <si>
    <t>3.2.4.276</t>
  </si>
  <si>
    <t>CRW5.77</t>
  </si>
  <si>
    <t>3.2.4.277</t>
  </si>
  <si>
    <t>Anemostat wywiewny SDA-E-4-317x317/SR-330-b200</t>
  </si>
  <si>
    <t>CRW5.79</t>
  </si>
  <si>
    <t>3.2.4.278</t>
  </si>
  <si>
    <t>CRW5.87</t>
  </si>
  <si>
    <t>3.2.4.279</t>
  </si>
  <si>
    <t>CRW5.106</t>
  </si>
  <si>
    <t>3.2.4.280</t>
  </si>
  <si>
    <t>3.2.4.281</t>
  </si>
  <si>
    <t>3.2.4.282</t>
  </si>
  <si>
    <t>CRW5.1.3</t>
  </si>
  <si>
    <t>3.2.4.283</t>
  </si>
  <si>
    <t>3.2.4.284</t>
  </si>
  <si>
    <t>CRW5.1.31</t>
  </si>
  <si>
    <t>3.2.4.285</t>
  </si>
  <si>
    <t>CRW5.1.33</t>
  </si>
  <si>
    <t>3.2.4.286</t>
  </si>
  <si>
    <t>Wyrzutnia dachowa kołowa</t>
  </si>
  <si>
    <t>CRW5.1.39</t>
  </si>
  <si>
    <t>3.2.4.287</t>
  </si>
  <si>
    <t>CRW5.1.40</t>
  </si>
  <si>
    <t>3.2.4.288</t>
  </si>
  <si>
    <t>CRW5.1.45</t>
  </si>
  <si>
    <t>3.2.4.289</t>
  </si>
  <si>
    <t>CRW5.1.52</t>
  </si>
  <si>
    <t>3.2.4.290</t>
  </si>
  <si>
    <t>CRW5.1.56</t>
  </si>
  <si>
    <t>3.2.4.291</t>
  </si>
  <si>
    <t>CRW5.1.57</t>
  </si>
  <si>
    <t>3.2.4.292</t>
  </si>
  <si>
    <t>CRW5.4</t>
  </si>
  <si>
    <t>3.2.4.293</t>
  </si>
  <si>
    <t>3.2.4.294</t>
  </si>
  <si>
    <t>Regulator stałego przepływu CAVD 200</t>
  </si>
  <si>
    <t>CRW5.4.3</t>
  </si>
  <si>
    <t>3.2.4.295</t>
  </si>
  <si>
    <t>CRW5.4.27</t>
  </si>
  <si>
    <t>3.2.4.296</t>
  </si>
  <si>
    <t>CRW5.4.30</t>
  </si>
  <si>
    <t>3.2.4.297</t>
  </si>
  <si>
    <t>N1.1</t>
  </si>
  <si>
    <t>3.2.4.298</t>
  </si>
  <si>
    <t>Tłumik akustyczny MSA200-66-7-PF/1860x640x1200</t>
  </si>
  <si>
    <t>3.2.4.299</t>
  </si>
  <si>
    <t>3.2.4.300</t>
  </si>
  <si>
    <t>3.2.4.301</t>
  </si>
  <si>
    <t>N1.17</t>
  </si>
  <si>
    <t>3.2.4.302</t>
  </si>
  <si>
    <t>Nawiewnik wirowy</t>
  </si>
  <si>
    <t>N1.21</t>
  </si>
  <si>
    <t>3.2.4.303</t>
  </si>
  <si>
    <t>Nawiewnik wirowy NWMR 372x372/SR</t>
  </si>
  <si>
    <t>3.2.4.304</t>
  </si>
  <si>
    <t>N1.25</t>
  </si>
  <si>
    <t>3.2.4.305</t>
  </si>
  <si>
    <t>3.2.4.306</t>
  </si>
  <si>
    <t>N1.34</t>
  </si>
  <si>
    <t>3.2.4.307</t>
  </si>
  <si>
    <t>N1.38</t>
  </si>
  <si>
    <t>3.2.4.308</t>
  </si>
  <si>
    <t>N1.46</t>
  </si>
  <si>
    <t>3.2.4.309</t>
  </si>
  <si>
    <t>N1.53</t>
  </si>
  <si>
    <t>3.2.4.310</t>
  </si>
  <si>
    <t>Nawiewnik wirowy 250</t>
  </si>
  <si>
    <t>N1.55</t>
  </si>
  <si>
    <t>3.2.4.311</t>
  </si>
  <si>
    <t>W1.3</t>
  </si>
  <si>
    <t>3.2.4.312</t>
  </si>
  <si>
    <t>Anemostat wywiewny SDA-E-4-372x372/SR-330-b200</t>
  </si>
  <si>
    <t>W1.3.1</t>
  </si>
  <si>
    <t>3.2.4.313</t>
  </si>
  <si>
    <t>3.2.4.314</t>
  </si>
  <si>
    <t>W1.3.6</t>
  </si>
  <si>
    <t>3.2.4.315</t>
  </si>
  <si>
    <t>W1.3.23</t>
  </si>
  <si>
    <t>3.2.4.316</t>
  </si>
  <si>
    <t>W1.3.29</t>
  </si>
  <si>
    <t>3.2.4.317</t>
  </si>
  <si>
    <t>W1.3.44</t>
  </si>
  <si>
    <t>3.2.4.318</t>
  </si>
  <si>
    <t>W1.3.49</t>
  </si>
  <si>
    <t>3.2.4.319</t>
  </si>
  <si>
    <t>W1.1</t>
  </si>
  <si>
    <t>3.2.4.320</t>
  </si>
  <si>
    <t>3.2.4.321</t>
  </si>
  <si>
    <t>W1.1.3</t>
  </si>
  <si>
    <t>3.2.4.322</t>
  </si>
  <si>
    <t>W1.1.22</t>
  </si>
  <si>
    <t>3.2.4.323</t>
  </si>
  <si>
    <t>W1.1.24</t>
  </si>
  <si>
    <t>3.2.4.324</t>
  </si>
  <si>
    <t>W1.1.32</t>
  </si>
  <si>
    <t>3.2.4.325</t>
  </si>
  <si>
    <t>W1.2</t>
  </si>
  <si>
    <t>3.2.4.326</t>
  </si>
  <si>
    <t>3.2.4.327</t>
  </si>
  <si>
    <t>W1.2.6</t>
  </si>
  <si>
    <t>3.2.4.328</t>
  </si>
  <si>
    <t>W1.2.17</t>
  </si>
  <si>
    <t>3.2.4.329</t>
  </si>
  <si>
    <t>Wyrzutnia dachowa kołowa 200</t>
  </si>
  <si>
    <t>W1.2.19</t>
  </si>
  <si>
    <t>3.2.4.330</t>
  </si>
  <si>
    <t>W1.2.26</t>
  </si>
  <si>
    <t>3.2.4.331</t>
  </si>
  <si>
    <t>3.2.4.332</t>
  </si>
  <si>
    <t>3.2.4.333</t>
  </si>
  <si>
    <t>N1.1.7</t>
  </si>
  <si>
    <t>3.2.4.334</t>
  </si>
  <si>
    <t>H13 625</t>
  </si>
  <si>
    <t>N1.1.19</t>
  </si>
  <si>
    <t>3.2.4.335</t>
  </si>
  <si>
    <t>3.2.4.336</t>
  </si>
  <si>
    <t>CRW5.2</t>
  </si>
  <si>
    <t>3.2.4.337</t>
  </si>
  <si>
    <t>3.2.4.338</t>
  </si>
  <si>
    <t>3.2.4.339</t>
  </si>
  <si>
    <t>Wywiewnik DLQ-AK 600</t>
  </si>
  <si>
    <t>W1.1.1</t>
  </si>
  <si>
    <t>3.2.4.340</t>
  </si>
  <si>
    <t>3.2.4.341</t>
  </si>
  <si>
    <t>3.2.4.342</t>
  </si>
  <si>
    <t>W1.1.20</t>
  </si>
  <si>
    <t>3.2.4.343</t>
  </si>
  <si>
    <t>W1.1.21</t>
  </si>
  <si>
    <t>3.2.4.344</t>
  </si>
  <si>
    <t>W1.1.23</t>
  </si>
  <si>
    <t>3.2.4.345</t>
  </si>
  <si>
    <t>Wyrzutnia dachowa kołowa 355</t>
  </si>
  <si>
    <t>W1.1.28</t>
  </si>
  <si>
    <t>3.2.4.346</t>
  </si>
  <si>
    <t>centrale wentylacyjne</t>
  </si>
  <si>
    <t>3.2.4.347</t>
  </si>
  <si>
    <t>centrala wentylacyjna N1.1</t>
  </si>
  <si>
    <t>3.2.4.348</t>
  </si>
  <si>
    <t>centrala wentylacyjna CRN2/CRW2</t>
  </si>
  <si>
    <t>3.2.4.349</t>
  </si>
  <si>
    <t>centrala wentylacyjna CRN3a/CRW3a</t>
  </si>
  <si>
    <t>3.2.4.350</t>
  </si>
  <si>
    <t>centrala wentylacyjna CRN3b/CRW3b</t>
  </si>
  <si>
    <t>3.2.4.351</t>
  </si>
  <si>
    <t>centrala wentylacyjna CRN4</t>
  </si>
  <si>
    <t>3.2.4.352</t>
  </si>
  <si>
    <t>centrala wentylacyjna CRN5/CRW5</t>
  </si>
  <si>
    <t>3.2.4.353</t>
  </si>
  <si>
    <t>centrala wentylacyjna N3</t>
  </si>
  <si>
    <t>3.2.4.354</t>
  </si>
  <si>
    <t>nawilżacze docentral wentylacyjnych</t>
  </si>
  <si>
    <t>3.2.4.355</t>
  </si>
  <si>
    <t>nawilżacze do central wentylacyjnych</t>
  </si>
  <si>
    <t>3.2.4.356</t>
  </si>
  <si>
    <t>podstawy dachowe</t>
  </si>
  <si>
    <t>3.2.4.357</t>
  </si>
  <si>
    <t>3.2.4.358</t>
  </si>
  <si>
    <t>Instalacje elektryczne i teletechniczne</t>
  </si>
  <si>
    <t>4.1</t>
  </si>
  <si>
    <t>Instalacje elektryczne etap I</t>
  </si>
  <si>
    <t>4.1.1</t>
  </si>
  <si>
    <t>Rozdzielnie elektryczne</t>
  </si>
  <si>
    <t>4.1.1.1</t>
  </si>
  <si>
    <t>Rozdzielnica główna RG4(2RW1)/RG5(2RW2) dwusekcyjna</t>
  </si>
  <si>
    <t>kpl.</t>
  </si>
  <si>
    <t>Wg schematu E-S-02 i widoku E-S-18 prod. HAGER lub równoważny</t>
  </si>
  <si>
    <t>4.1.1.2</t>
  </si>
  <si>
    <t>Rozdzielnica RSP</t>
  </si>
  <si>
    <t>Wg schematu E-S-03 prod. HAGER lub równoważny</t>
  </si>
  <si>
    <t>4.1.1.3</t>
  </si>
  <si>
    <t>Rozdzielnica RT2</t>
  </si>
  <si>
    <t>Wg schematu E-S-04 prod. HAGER lub równoważny</t>
  </si>
  <si>
    <t>4.1.1.4</t>
  </si>
  <si>
    <t>Rozdzielnica ROS1</t>
  </si>
  <si>
    <t>Wg schematu E-S-08 prod. HAGER lub równoważny</t>
  </si>
  <si>
    <t>4.1.1.5</t>
  </si>
  <si>
    <t>Rozdzielnica RNG2</t>
  </si>
  <si>
    <t>Wg schematu E-S-05 prod. HAGER lub równoważny</t>
  </si>
  <si>
    <t>4.1.1.6</t>
  </si>
  <si>
    <t>Rozdzielnica RNG3</t>
  </si>
  <si>
    <t>Wg schematu E-S-06 prod. HAGER lub równoważny</t>
  </si>
  <si>
    <t>4.1.1.7</t>
  </si>
  <si>
    <t>Rozdzielnica RPW</t>
  </si>
  <si>
    <t>Wg schematu E-S-10 prod. HAGER lub równoważny</t>
  </si>
  <si>
    <t>4.1.1.8</t>
  </si>
  <si>
    <t>Rozdzielnica RPOŻ</t>
  </si>
  <si>
    <t>Wg schematu E-S-11 prod. HAGER lub równoważny</t>
  </si>
  <si>
    <t>4.1.1.9</t>
  </si>
  <si>
    <t>Rozdzielnica SP</t>
  </si>
  <si>
    <t>Wg schematu E-S-16 prod. HAGER lub równoważny</t>
  </si>
  <si>
    <t>4.1.1.10</t>
  </si>
  <si>
    <t>Rozdzielnica RG3 - przebudowa wg schematu E-S-12</t>
  </si>
  <si>
    <t>Wg schematu E-S-12 prod. HAGER lub równoważny</t>
  </si>
  <si>
    <t>4.1.1.11</t>
  </si>
  <si>
    <t>Rozdzielnica RG - przebudowa wg schematu E-S-12</t>
  </si>
  <si>
    <t>4.1.1.12</t>
  </si>
  <si>
    <t>Rozdzielnica RW-NT1</t>
  </si>
  <si>
    <t>Wg schematu E-S-13 prod. HAGER lub równoważny</t>
  </si>
  <si>
    <t>4.1.1.13</t>
  </si>
  <si>
    <t>Rozdzielnica RW-CRN2/CRW2</t>
  </si>
  <si>
    <t>4.1.1.14</t>
  </si>
  <si>
    <t>Rozdzielnica RW-CRN3a/CRW3a</t>
  </si>
  <si>
    <t>4.1.1.15</t>
  </si>
  <si>
    <t>Rozdzielnica RW-N3</t>
  </si>
  <si>
    <t>4.1.1.16</t>
  </si>
  <si>
    <t>Rozdzielnica RW-CRN4</t>
  </si>
  <si>
    <t>4.1.1.17</t>
  </si>
  <si>
    <t>UPS2 15kVA (10min.)</t>
  </si>
  <si>
    <t>typ TS33-ON-15k0-MC-15                                prod. IPS lub równoważny</t>
  </si>
  <si>
    <t>4.1.1.18</t>
  </si>
  <si>
    <t>BY-PAS zewnętrzny do UPS2</t>
  </si>
  <si>
    <t>4.1.1.19</t>
  </si>
  <si>
    <t>UPS3 prace montażowe, uruchomienie</t>
  </si>
  <si>
    <t>4.1.1.20</t>
  </si>
  <si>
    <t>BY-PAS zewnętrzny do UPS3</t>
  </si>
  <si>
    <t>4.1.1.21</t>
  </si>
  <si>
    <t>Konstrukcje wsporcze pod rozdzielnice RW-</t>
  </si>
  <si>
    <t>prod. BAKS lub równoważne</t>
  </si>
  <si>
    <t>4.1.1.22</t>
  </si>
  <si>
    <t>Prace przełączeniowe, likwidacja rozdzielnic istniejących, które zostały odciążone</t>
  </si>
  <si>
    <t>4.1.2</t>
  </si>
  <si>
    <t>Trasy kablowe instalacji elektrycznych i teletechnicznych</t>
  </si>
  <si>
    <t>4.1.2.1</t>
  </si>
  <si>
    <t>drabinka kablowa D600mm</t>
  </si>
  <si>
    <t>mb.</t>
  </si>
  <si>
    <t>4.1.2.2</t>
  </si>
  <si>
    <t>korytko kablowe K100mm E90</t>
  </si>
  <si>
    <t>4.1.2.3</t>
  </si>
  <si>
    <t>korytko stalowe ocynkowane 50x50mm, gr. bl. 0,7mm</t>
  </si>
  <si>
    <t>4.1.2.4</t>
  </si>
  <si>
    <t>korytko stalowe ocynkowane 100x60mm, gr. bl.1,0mm</t>
  </si>
  <si>
    <t>4.1.2.5</t>
  </si>
  <si>
    <t>korytko stalowe ocynkowane 200x60mm, gr. bl. 1,2mm</t>
  </si>
  <si>
    <t>4.1.2.6</t>
  </si>
  <si>
    <t>korytko stalowe ocynkowane 300x60mm, gr. bl. 1,2mm</t>
  </si>
  <si>
    <t>4.1.2.7</t>
  </si>
  <si>
    <t>korytko stalowe ocynkowane 400x60mm, gr. bl. 1,2mm</t>
  </si>
  <si>
    <t>4.1.2.8</t>
  </si>
  <si>
    <t>Pokrywy do korytek na dachu</t>
  </si>
  <si>
    <t>Kpl.</t>
  </si>
  <si>
    <t>4.1.2.9</t>
  </si>
  <si>
    <t>Rury elektroinstalacyjne giętka, 750N</t>
  </si>
  <si>
    <t>4.1.2.10</t>
  </si>
  <si>
    <t>Rury elektroinstalacyjne sztywna RL25</t>
  </si>
  <si>
    <t>4.1.2.11</t>
  </si>
  <si>
    <t>Rury elektroinstalacyjne sztywna RL32</t>
  </si>
  <si>
    <t>4.1.2.12</t>
  </si>
  <si>
    <t>Rury przepustowe DVK75 AROT</t>
  </si>
  <si>
    <t>4.1.3</t>
  </si>
  <si>
    <t>Kable iprzewody</t>
  </si>
  <si>
    <t>4.1.3.1</t>
  </si>
  <si>
    <t>YKXS 1x150</t>
  </si>
  <si>
    <t>4.1.3.2</t>
  </si>
  <si>
    <t>YKXS 1x185</t>
  </si>
  <si>
    <t>4.1.3.3</t>
  </si>
  <si>
    <t>YKXS 1x70</t>
  </si>
  <si>
    <t>4.1.3.4</t>
  </si>
  <si>
    <t>YKXS 1x50</t>
  </si>
  <si>
    <t>4.1.3.5</t>
  </si>
  <si>
    <t>YKXS 1x95</t>
  </si>
  <si>
    <t>4.1.3.6</t>
  </si>
  <si>
    <t>YKXS 5x35</t>
  </si>
  <si>
    <t>4.1.3.7</t>
  </si>
  <si>
    <t>YKY 5x25</t>
  </si>
  <si>
    <t>4.1.3.8</t>
  </si>
  <si>
    <t>YKY 5x16</t>
  </si>
  <si>
    <t>4.1.3.9</t>
  </si>
  <si>
    <t>YKXS 5x10</t>
  </si>
  <si>
    <t>4.1.3.10</t>
  </si>
  <si>
    <t>YKXS 5x6</t>
  </si>
  <si>
    <t>4.1.3.11</t>
  </si>
  <si>
    <t>YKY 5x4</t>
  </si>
  <si>
    <t>4.1.3.12</t>
  </si>
  <si>
    <t>YDY 5x4</t>
  </si>
  <si>
    <t>4.1.3.13</t>
  </si>
  <si>
    <t>YKY 5x2,5</t>
  </si>
  <si>
    <t>4.1.3.14</t>
  </si>
  <si>
    <t>YKY 3x2,5</t>
  </si>
  <si>
    <t>4.1.3.15</t>
  </si>
  <si>
    <t>YDY 3x1,5</t>
  </si>
  <si>
    <t>4.1.3.16</t>
  </si>
  <si>
    <t>YDY 3x2,5</t>
  </si>
  <si>
    <t>4.1.3.17</t>
  </si>
  <si>
    <t>YKSY 7x1</t>
  </si>
  <si>
    <t>4.1.3.18</t>
  </si>
  <si>
    <t>BIT500 7x1</t>
  </si>
  <si>
    <t>4.1.3.19</t>
  </si>
  <si>
    <t>BIT500 2x1</t>
  </si>
  <si>
    <t>4.1.3.20</t>
  </si>
  <si>
    <t>YKSY 2x1</t>
  </si>
  <si>
    <t>4.1.3.21</t>
  </si>
  <si>
    <t>YKSY 3x1</t>
  </si>
  <si>
    <t>4.1.3.22</t>
  </si>
  <si>
    <t>YDY 2x1,5</t>
  </si>
  <si>
    <t>4.1.3.23</t>
  </si>
  <si>
    <t>YDY 5x2,5</t>
  </si>
  <si>
    <t>4.1.3.24</t>
  </si>
  <si>
    <t>YDY 4x1,5</t>
  </si>
  <si>
    <t>4.1.3.25</t>
  </si>
  <si>
    <t>NHXH 3x2,5 E90</t>
  </si>
  <si>
    <t>4.1.3.26</t>
  </si>
  <si>
    <t>NHXH 4x1,5 E90</t>
  </si>
  <si>
    <t>4.1.3.27</t>
  </si>
  <si>
    <t>NHXH 2x1,5 E90</t>
  </si>
  <si>
    <t>4.1.3.28</t>
  </si>
  <si>
    <t>Przewody uziemiające szyny PE rozdzielnic - Lyżo</t>
  </si>
  <si>
    <t>4.1.4</t>
  </si>
  <si>
    <t xml:space="preserve">Oprawy oświetleniowe </t>
  </si>
  <si>
    <t>4.1.4.1</t>
  </si>
  <si>
    <t xml:space="preserve">Oprawa typ T1 (wg projektu) - AGAT CLEAN CLASS ISO7 LED 5200LM SLM E IP65 840 2KRG3K - 600X600  (ACLEDXXXSLM)  </t>
  </si>
  <si>
    <t>4.1.4.2</t>
  </si>
  <si>
    <t>Oprawa typ T2 (wg projektu) - AGAT CLEAN CLASS ISO7 LED 3900LM SLM E IP65 840 2KRG3K - 600X600  (!ACLEDXXXSLM)</t>
  </si>
  <si>
    <t>4.1.4.3</t>
  </si>
  <si>
    <t xml:space="preserve">Oprawa typ T3 (wg projektu) - DP SlimValue 1200 36W/4000K IP65  (4058075066458) </t>
  </si>
  <si>
    <t>4.1.4.4</t>
  </si>
  <si>
    <t>Oprawa typ T4 (wg projektu) - NEPTUN LED V1 5500LM PC OPAL E IP65 840 / L-1500  (NEP_LED_V1_XXX_PC-O_E_IP65)</t>
  </si>
  <si>
    <t>4.1.4.5</t>
  </si>
  <si>
    <t xml:space="preserve">Oprawa typ T5 (wg projektu) - DL ALU DALI DN 150 14 W 4000 K IP44/IP20 WT  </t>
  </si>
  <si>
    <t>4.1.4.6</t>
  </si>
  <si>
    <t>Oprawa typ T8 (wg projektu) - EUROPANEL LED CRI90 4800LM PLX E 34 IP44 940 600X600  (EU-PAN_LED_PLX)</t>
  </si>
  <si>
    <t>4.1.4.7</t>
  </si>
  <si>
    <t>Oprawa typ T14 (wg projektu) - AGAT CLEAN CLASS ISO6 LED 4400LM MICRO-PRM SL E IP65 - 600X600 YELLOW MONO</t>
  </si>
  <si>
    <t>4.1.4.8</t>
  </si>
  <si>
    <t xml:space="preserve">Oprawa typ T15.2 (wg projektu) - AGAT CLEAN LED 5500 PLX E IP65 YELLOW MONO / 600X600 </t>
  </si>
  <si>
    <t>4.1.4.9</t>
  </si>
  <si>
    <t>Oprawa typ T15.3 (wg projektu) - AGAT CLEAN LED 3900 PLX E IP65 840 / 600X600 19.3184.0019.34</t>
  </si>
  <si>
    <t>4.1.4.10</t>
  </si>
  <si>
    <t>Oprawa typ T17 (wg projektu) - OPRAWA OŚWIETLENIOWA, ZEWNĘTRZNA POWERLUG MINI LED 45W/5500LM 4000K- 112212.5L041.41 IP65/IK08.</t>
  </si>
  <si>
    <t>4.1.4.11</t>
  </si>
  <si>
    <t>Oprawa typ Ex (do stref 2, 22 zagrożenia wybuchem) - SELENA (wykonanie LED) SEs2/1200/A, II 3G Ex nA IIC T6 Gc, 40W/4W; 5320lm/550lm; IP66; 1H</t>
  </si>
  <si>
    <t>4.1.4.12</t>
  </si>
  <si>
    <t>Oprawa T1 awaryjna (podstawowa z wbudowanym inwerterem) - AGAT CLEAN CLASS ISO 7, LED 8,5W/1420lm, CT, SLM E IP65 840 2KRG3K - 600X600 - Z INWERTEREM 1H</t>
  </si>
  <si>
    <t>4.1.4.13</t>
  </si>
  <si>
    <t>Oprawa T2 awaryjna (podstawowa z wbudowanym inwerterem) - AGAT CLEAN CLASS ISO 7, LED 6,75W/780lm, CT, SLM E IP65 840 2KRG3K - 600X600 - Z INWERTEREM 1H</t>
  </si>
  <si>
    <t>4.1.4.14</t>
  </si>
  <si>
    <t>Oprawa T14 awaryjna (podstawowa z wbudowanym inwerterem) - AGAT CLEAN CLASS ISO6 LED 4400LM MICRO-PRM SL E IP65 - 600X600 YELLOW MONO</t>
  </si>
  <si>
    <t>4.1.4.15</t>
  </si>
  <si>
    <t>Oświetlenie poręczy podestów obsługowych central zaza pomocą zestawu :                                                                                                     1. Pasek LED VALUE-600, 600lm/m, IP65, 5,5W/m,  24V -  typ LS VAL-600/840/5/IP65,                                                                                                                   2. Profil typ - LS AY-PW/01/U/26x8/14/1,                                            3. Zasilacz zewnętrzny, bez ściemniania, stałonapięciowy, 240/24/V, IP66, typ-DR-PFM-100/220-240/24/P,                              4. Systemowe akcesoria: złącza+zaślepki+uchwyty montażowe</t>
  </si>
  <si>
    <t>4.1.4.16</t>
  </si>
  <si>
    <t>Oprawa awaryjna E1 wg projektu</t>
  </si>
  <si>
    <t>4.1.4.17</t>
  </si>
  <si>
    <t>Oprawa awaryjna E2 wg projektu</t>
  </si>
  <si>
    <t>4.1.4.18</t>
  </si>
  <si>
    <t>Oprawa awaryjna E3 wg projektu</t>
  </si>
  <si>
    <t>4.1.4.19</t>
  </si>
  <si>
    <t>Oprawa awaryjna E5 wg projektu</t>
  </si>
  <si>
    <t>4.1.4.20</t>
  </si>
  <si>
    <t>Oprawa awaryjna E6 wg projektu</t>
  </si>
  <si>
    <t>4.1.4.21</t>
  </si>
  <si>
    <t>Materiały instalacyjne</t>
  </si>
  <si>
    <t>4.1.5</t>
  </si>
  <si>
    <t>Osprzęt elektryczny</t>
  </si>
  <si>
    <t>4.1.5.1</t>
  </si>
  <si>
    <t>Łącznik typu Ł-25 0-1, n/t, IP65</t>
  </si>
  <si>
    <t>4.1.5.2</t>
  </si>
  <si>
    <t>Łącznik krzywkowy w obudowie ŁK16R OB4, n/t IP65</t>
  </si>
  <si>
    <t>4.1.5.3</t>
  </si>
  <si>
    <t>Regulator wentylatora RE-1,5</t>
  </si>
  <si>
    <t>4.1.5.4</t>
  </si>
  <si>
    <t>Kolumna elektroinstalacyjna jednostronna tehalit.DA200-80 z mech. Rozporowym H=3,4-3,7m alu</t>
  </si>
  <si>
    <t>4.1.5.5</t>
  </si>
  <si>
    <t>Czujnik obecności PD4-M-1C-SM, IP65</t>
  </si>
  <si>
    <t>4.1.5.6</t>
  </si>
  <si>
    <t>Łącznik oświetlenia p/t IP55  - przycisk monostabilny</t>
  </si>
  <si>
    <t>4.1.5.7</t>
  </si>
  <si>
    <t>Przeciwybuchowa kaseta sterownicza typu KS-1 oznaczona znakiem: II 2G - Ex db eb IIC T6 Gb. Napęd nr 1 - przycisk zwykły (powrotny/niestabilny)</t>
  </si>
  <si>
    <t>4.1.5.8</t>
  </si>
  <si>
    <t>Przycisk awaryjnego wyłączenia pompowni, moduł wyłącznika bezpieczeństwa, IP55</t>
  </si>
  <si>
    <t>4.1.5.9</t>
  </si>
  <si>
    <t>Przycisk awaryjnego wyłączenia pompowni, przeciwybuchowa kaseta sterownicza typu KS-1 oznaczona znakiem: II 2G - Ex db eb IIC T6 Gb. Napęd nr 7 - przycisk grzybkowy, awaryjny, żółtoczerwony</t>
  </si>
  <si>
    <t>4.1.5.10</t>
  </si>
  <si>
    <t>Przeciwpożarowy wyłącznik prądu z sygnalizacją wyłączenia i załączenia. Natynkowy, IP66</t>
  </si>
  <si>
    <t>4.1.5.11</t>
  </si>
  <si>
    <t>Gniazdo n/t 230V, IP55</t>
  </si>
  <si>
    <t>4.1.5.12</t>
  </si>
  <si>
    <t>Gniazdo 2*RJ45</t>
  </si>
  <si>
    <t>4.1.5.13</t>
  </si>
  <si>
    <t>Zestaw gniazd remontowych (gniazdo 400V 32A, gniazdo 400V 16A, 2 gniazda 230V) IP66, wyposażony w rozłącznik główny zabezpieczenia nadprądowe i różnicowoprądowe wg opisu projektowego</t>
  </si>
  <si>
    <t>4.1.5.14</t>
  </si>
  <si>
    <t>Gniazdo siłowe 32A z wyłącznikiem, n/t, IP67 (G1 wg. legendy)</t>
  </si>
  <si>
    <t>4.1.5.15</t>
  </si>
  <si>
    <t>Gniazdo siłowe 16A z wyłącznikiem, n/t, IP67 (G2 wg. legendy)</t>
  </si>
  <si>
    <t>4.1.5.16</t>
  </si>
  <si>
    <t>Wypust siłowy zakończony puszką IP66 z listwą zaciskową 5x6mm2</t>
  </si>
  <si>
    <t>4.1.5.17</t>
  </si>
  <si>
    <t>Wypust jednofazowy zakończony puszką IP66 z listwą zaciskową 3x4mm2</t>
  </si>
  <si>
    <t>4.1.5.18</t>
  </si>
  <si>
    <t>Zestaw gniazd PE1</t>
  </si>
  <si>
    <t>4.1.5.19</t>
  </si>
  <si>
    <t>Zestaw gniazd PE2</t>
  </si>
  <si>
    <t>4.1.5.20</t>
  </si>
  <si>
    <t>Zestaw gniazd PE3</t>
  </si>
  <si>
    <t>4.1.5.21</t>
  </si>
  <si>
    <t>Zestaw gniazd PE4</t>
  </si>
  <si>
    <t>4.1.5.22</t>
  </si>
  <si>
    <t>Zestaw gniazd PE5</t>
  </si>
  <si>
    <t>4.1.5.23</t>
  </si>
  <si>
    <t>Zestaw gniazd PE7</t>
  </si>
  <si>
    <t>4.1.5.24</t>
  </si>
  <si>
    <t>Zestaw gniazd PE8</t>
  </si>
  <si>
    <t>4.1.5.25</t>
  </si>
  <si>
    <t>Zestaw gniazd PE9</t>
  </si>
  <si>
    <t>4.1.5.26</t>
  </si>
  <si>
    <t>Zestaw gniazd MES</t>
  </si>
  <si>
    <t>4.1.6</t>
  </si>
  <si>
    <t>Inne</t>
  </si>
  <si>
    <t>4.1.6.1</t>
  </si>
  <si>
    <t>Sprzęt BHP dla pom. 301</t>
  </si>
  <si>
    <t>4.1.6.2</t>
  </si>
  <si>
    <t>Pomiary pomontażowe instalaci elektrycznych etapu I</t>
  </si>
  <si>
    <t>4.2</t>
  </si>
  <si>
    <t>Instalacje elektryczne etap II</t>
  </si>
  <si>
    <t>4.2.1</t>
  </si>
  <si>
    <t>4.2.1.1</t>
  </si>
  <si>
    <t>Rozdzielnica R3/1</t>
  </si>
  <si>
    <t>Wg schematu E-S-07 prod. HAGER lub równoważny</t>
  </si>
  <si>
    <t>4.2.1.2</t>
  </si>
  <si>
    <t>Rozdzielnica ROS2</t>
  </si>
  <si>
    <t>Wg schematu E-S-09 prod. HAGER lub równoważny</t>
  </si>
  <si>
    <t>4.2.1.3</t>
  </si>
  <si>
    <t>Rozdzielnica R5 - przebudowa wg schematu E-S-14</t>
  </si>
  <si>
    <t>Wg schematu E-S-14 prod. HAGER lub równoważny</t>
  </si>
  <si>
    <t>4.2.1.4</t>
  </si>
  <si>
    <t>Rozdzielnica R2 - przebudowa wg schematu E-S-15</t>
  </si>
  <si>
    <t>Wg schematu E-S-15 prod. HAGER lub równoważny</t>
  </si>
  <si>
    <t>4.2.1.5</t>
  </si>
  <si>
    <t>4.2.1.6</t>
  </si>
  <si>
    <t>4.2.1.7</t>
  </si>
  <si>
    <t>Rozdzielnica RNG/1 - przebudowa wg schematu E-S-12</t>
  </si>
  <si>
    <t>4.2.1.8</t>
  </si>
  <si>
    <t>Rozdzielnica R3.1 - przebudowa wg schematu E-S-12</t>
  </si>
  <si>
    <t>4.2.1.9</t>
  </si>
  <si>
    <t>Rozdzielnica RZS-NW - przebudowa wg schematu E-S-12</t>
  </si>
  <si>
    <t>4.2.1.10</t>
  </si>
  <si>
    <t>Rozdzielnica RW - przebudowa wg schematu E-S-12</t>
  </si>
  <si>
    <t>4.2.1.11</t>
  </si>
  <si>
    <t>Rozdzielnica RG2 - przebudowa wg schematu E-S-12</t>
  </si>
  <si>
    <t>4.2.1.12</t>
  </si>
  <si>
    <t>Rozdzielnica RW-CRN5/CRW5</t>
  </si>
  <si>
    <t>4.2.1.13</t>
  </si>
  <si>
    <t>Rozdzielnica RW-CRN3b/CRW3b</t>
  </si>
  <si>
    <t>4.2.1.14</t>
  </si>
  <si>
    <t>Rozdzielnica RW-N1.1</t>
  </si>
  <si>
    <t>4.2.1.15</t>
  </si>
  <si>
    <t>Rozdzielnica RW-N1</t>
  </si>
  <si>
    <t>4.2.1.16</t>
  </si>
  <si>
    <t>4.2.1.17</t>
  </si>
  <si>
    <t>4.2.2</t>
  </si>
  <si>
    <t>4.2.2.1</t>
  </si>
  <si>
    <t>4.2.2.2</t>
  </si>
  <si>
    <t>4.2.2.3</t>
  </si>
  <si>
    <t>4.2.2.4</t>
  </si>
  <si>
    <t>4.2.2.5</t>
  </si>
  <si>
    <t>4.2.2.6</t>
  </si>
  <si>
    <t>korytko stalowe ocynkowane 100mm, system E90</t>
  </si>
  <si>
    <t>4.2.2.7</t>
  </si>
  <si>
    <t>4.2.2.8</t>
  </si>
  <si>
    <t>4.2.2.9</t>
  </si>
  <si>
    <t>4.2.2.10</t>
  </si>
  <si>
    <t>Kanały elektroinstalacyjne  50x160</t>
  </si>
  <si>
    <t>4.2.3</t>
  </si>
  <si>
    <t>4.2.3.1</t>
  </si>
  <si>
    <t>4.2.3.2</t>
  </si>
  <si>
    <t>4.2.3.3</t>
  </si>
  <si>
    <t>4.2.3.4</t>
  </si>
  <si>
    <t>4.2.3.5</t>
  </si>
  <si>
    <t>4.2.3.6</t>
  </si>
  <si>
    <t>4.2.3.7</t>
  </si>
  <si>
    <t>4.2.3.8</t>
  </si>
  <si>
    <t>4.2.3.9</t>
  </si>
  <si>
    <t>4.2.3.10</t>
  </si>
  <si>
    <t>4.2.3.11</t>
  </si>
  <si>
    <t>YKY 3x1,5</t>
  </si>
  <si>
    <t>4.2.3.12</t>
  </si>
  <si>
    <t>4.2.3.13</t>
  </si>
  <si>
    <t>4.2.3.14</t>
  </si>
  <si>
    <t>4.2.3.15</t>
  </si>
  <si>
    <t>4.2.3.16</t>
  </si>
  <si>
    <t>4.2.3.17</t>
  </si>
  <si>
    <t>YKY 3x6</t>
  </si>
  <si>
    <t>4.2.3.18</t>
  </si>
  <si>
    <t>4.2.3.19</t>
  </si>
  <si>
    <t>Przewody uziemiające szyny PE rozdzielnic - LYżo1x</t>
  </si>
  <si>
    <t>4.2.4</t>
  </si>
  <si>
    <t>4.2.4.1</t>
  </si>
  <si>
    <t>4.2.4.2</t>
  </si>
  <si>
    <t>4.2.4.3</t>
  </si>
  <si>
    <t>4.2.4.4</t>
  </si>
  <si>
    <t>Oprawa typ T6 (wg projektu) - DL ALU DALI DN 200 25 W 4000 K IP44/IP20 WT</t>
  </si>
  <si>
    <t>4.2.4.5</t>
  </si>
  <si>
    <t xml:space="preserve">Oprawa typ T7 (wg projektu) - EUROPANEL LED CRI90 3800LM PLX E 34 IP44 940 600X600  (EU-PAN_LED_PLX) </t>
  </si>
  <si>
    <t>4.2.4.6</t>
  </si>
  <si>
    <t xml:space="preserve">Oprawa typ T9 (wg projektu) - EUROPANEL LED CRI90 3800LM MICRO-PRM E 34 IP44 940 600X600  (EU-PAN_LED_MPRM)  </t>
  </si>
  <si>
    <t>4.2.4.7</t>
  </si>
  <si>
    <t>Oprawa typ T10 (wg projektu) - EUROPANEL LED CRI90 4800LM MICRO-PRM E 34 IP44 940 600X600  (EU-PAN_LED_MPRM)</t>
  </si>
  <si>
    <t>4.2.4.8</t>
  </si>
  <si>
    <t>Oprawa typ T12 (wg projektu) - EUROPANEL LED CRI90 4800LM PLX E 34 IP44 940 600X600  (EU-PAN_LED_PLX)</t>
  </si>
  <si>
    <t>4.2.4.9</t>
  </si>
  <si>
    <t xml:space="preserve">Oprawa typ T15.1 (wg projektu) - AGAT CLEAN LED 7000 PLX E IP65 YELLOW MONO / 600X600 </t>
  </si>
  <si>
    <t>4.2.4.10</t>
  </si>
  <si>
    <t>4.2.4.11</t>
  </si>
  <si>
    <t>4.2.4.12</t>
  </si>
  <si>
    <t>4.2.4.13</t>
  </si>
  <si>
    <t>Oświetlenie poręczy podestów obsługowych central za pomocą zestawu :1. Pasek LED VALUE-600, 600lm/m, IP65, 5,5W/m,  24V -  typ LS VAL-600/840/5/IP65,2. Profil typ - LS AY-PW/01/U/26x8/14/1,3. Zasilacz zewnętrzny, bez ściemniania, stałonapięciowy, 240/24V/V, IP66, typ - DR-PFM-100/220-240/24/P,4. Systemowe akcesoria : złącza+zaślepki+uchwyty montażowe.</t>
  </si>
  <si>
    <t>4.2.4.14</t>
  </si>
  <si>
    <t>4.2.4.15</t>
  </si>
  <si>
    <t>4.2.4.16</t>
  </si>
  <si>
    <t>4.2.4.17</t>
  </si>
  <si>
    <t>Oprawa awaryjna E4 wg projektu</t>
  </si>
  <si>
    <t>4.2.4.18</t>
  </si>
  <si>
    <t>4.2.4.19</t>
  </si>
  <si>
    <t>4.2.4.20</t>
  </si>
  <si>
    <t>Oprawa awaryjna TA3 wg projektu</t>
  </si>
  <si>
    <t>4.2.5</t>
  </si>
  <si>
    <t>4.2.5.1</t>
  </si>
  <si>
    <t>Lampka sygnalizacyjna LED, zielona</t>
  </si>
  <si>
    <t>4.2.5.2</t>
  </si>
  <si>
    <t>4.2.5.3</t>
  </si>
  <si>
    <t>Łącznik oświetlenia n/t IP55  - jednobiegunowy</t>
  </si>
  <si>
    <t>4.2.5.4</t>
  </si>
  <si>
    <t>4.2.5.5</t>
  </si>
  <si>
    <t>4.2.5.6</t>
  </si>
  <si>
    <t>Zestaw gniazd remontowych (gniazdo 400V 32A, gniazdo 400V 16A, 2 gniazda 230V) IP66, wyposażony w rozłącznik główny zabezpieczenia nadprądowe i różnicowoprądowe wg projektu</t>
  </si>
  <si>
    <t>4.2.5.7</t>
  </si>
  <si>
    <t>4.2.5.8</t>
  </si>
  <si>
    <t>4.2.5.9</t>
  </si>
  <si>
    <t>4.2.5.10</t>
  </si>
  <si>
    <t>4.2.5.11</t>
  </si>
  <si>
    <t>4.2.5.12</t>
  </si>
  <si>
    <t>4.2.5.13</t>
  </si>
  <si>
    <t>4.2.5.14</t>
  </si>
  <si>
    <t>4.2.5.15</t>
  </si>
  <si>
    <t>4.2.5.16</t>
  </si>
  <si>
    <t>4.2.5.17</t>
  </si>
  <si>
    <t>4.2.5.18</t>
  </si>
  <si>
    <t>Zestaw gniazd PE3W</t>
  </si>
  <si>
    <t>4.2.5.19</t>
  </si>
  <si>
    <t>Zestaw gniazd PE5W</t>
  </si>
  <si>
    <t>4.2.5.20</t>
  </si>
  <si>
    <t>4.2.6</t>
  </si>
  <si>
    <t>Instalacja odgromowa na dachu, inst uziemiająca</t>
  </si>
  <si>
    <t>4.2.6.1</t>
  </si>
  <si>
    <t>Maszt odgromowy na trójnogu h=600cm, do stosowania na dachach pochylonych do max. 15 stopni, na podstawach betonowych wraz z zestawem regulacyjnym trzyelementowym do masztów na trójnogach</t>
  </si>
  <si>
    <t>4.2.6.2</t>
  </si>
  <si>
    <t>Przewód izolowany wysokonapięciowy</t>
  </si>
  <si>
    <t>4.2.6.3</t>
  </si>
  <si>
    <t>Drut Fe/Zn fi8</t>
  </si>
  <si>
    <t>4.2.6.4</t>
  </si>
  <si>
    <t>Szyny uziemiające</t>
  </si>
  <si>
    <t>4.2.7</t>
  </si>
  <si>
    <t>4.2.7.1</t>
  </si>
  <si>
    <t>Pomiary pomontażowe instalacji elektrycznych etapu II</t>
  </si>
  <si>
    <t>4.2.7.2</t>
  </si>
  <si>
    <t>Dokumentacja powykonawcza</t>
  </si>
  <si>
    <t>4.3</t>
  </si>
  <si>
    <t>Instalacje teletechniczne</t>
  </si>
  <si>
    <t>4.3.1</t>
  </si>
  <si>
    <t>System Sygnalizacji Pożarowej - SSP</t>
  </si>
  <si>
    <t>4.3.1.1</t>
  </si>
  <si>
    <t>Centrala sygnalizacji pożaru FPA-2000 PFM Premium, Montaż na ramie</t>
  </si>
  <si>
    <t>4.3.1.2</t>
  </si>
  <si>
    <t>Obudowa zasilacza PSF 0002 A, mała, Montaż na ramie</t>
  </si>
  <si>
    <t>4.3.1.3</t>
  </si>
  <si>
    <t>Rama montażowa FSH 0000 A, mała, Montaż na ramie</t>
  </si>
  <si>
    <t>4.3.1.4</t>
  </si>
  <si>
    <t>Zasilacz sieciowy UPS 2416 A, 24V</t>
  </si>
  <si>
    <t>4.3.1.5</t>
  </si>
  <si>
    <t>Akumulator 12V, 40 Ah</t>
  </si>
  <si>
    <t>4.3.1.6</t>
  </si>
  <si>
    <t>Kontroler akumulatora BCM-0000-B</t>
  </si>
  <si>
    <t>4.3.1.7</t>
  </si>
  <si>
    <t>Moduł przetwarzania sygnału LSN 0300 A, Standardowa wydajność (300 mA)</t>
  </si>
  <si>
    <t>4.3.1.8</t>
  </si>
  <si>
    <t>NZM 0002 A do sygnalizatorów konwencjonalnych, 2 nadzorowane linie wyjścia</t>
  </si>
  <si>
    <t>4.3.1.9</t>
  </si>
  <si>
    <t>RML 0008 A, 8 wyjść przekaźnikowych</t>
  </si>
  <si>
    <t>4.3.1.10</t>
  </si>
  <si>
    <t>Czujka FAP-425-DO-R</t>
  </si>
  <si>
    <t>4.3.1.11</t>
  </si>
  <si>
    <t>Czujka FAP-425-O-R</t>
  </si>
  <si>
    <t>4.3.1.12</t>
  </si>
  <si>
    <t>Podstawa MS 400 B</t>
  </si>
  <si>
    <t>4.3.1.13</t>
  </si>
  <si>
    <t>Wskaźnik FAA-420-RI-ROW</t>
  </si>
  <si>
    <t>4.3.1.14</t>
  </si>
  <si>
    <t>Obudowa FMC-210-DM-G-R</t>
  </si>
  <si>
    <t>4.3.1.15</t>
  </si>
  <si>
    <t>Sygnalizator SAK 7N 3m + PUSZKA pip-1An</t>
  </si>
  <si>
    <t>4.3.1.16</t>
  </si>
  <si>
    <t>Moduł FLM-420/4-CON-S</t>
  </si>
  <si>
    <t>4.3.1.17</t>
  </si>
  <si>
    <t>Moduł FLM-420-RLV8-S</t>
  </si>
  <si>
    <t>4.3.1.18</t>
  </si>
  <si>
    <t>Moduł FLM-420-I8R1-S</t>
  </si>
  <si>
    <t>4.3.1.19</t>
  </si>
  <si>
    <t>Moduł FLM-420-RHV-S</t>
  </si>
  <si>
    <t>4.3.1.20</t>
  </si>
  <si>
    <t>Kanałowa czujka dymu FAD-425-O-R, optyczna</t>
  </si>
  <si>
    <t>4.3.1.21</t>
  </si>
  <si>
    <t>Akcesoria FAD-420-HS-EN, Obudowa modułu badania jakości powietrza ze standardową bazą</t>
  </si>
  <si>
    <t>4.3.1.22</t>
  </si>
  <si>
    <t>Dualna czujka optyczna w wersji EX, OOH740-A9-EX</t>
  </si>
  <si>
    <t>4.3.1.23</t>
  </si>
  <si>
    <t>FDB201 Podstawa do podwójnej czujki optycznej OOH740-A9-EX w wersji EX</t>
  </si>
  <si>
    <t>4.3.1.24</t>
  </si>
  <si>
    <t>Podstawa FDB291, montaż powierzchniowy</t>
  </si>
  <si>
    <t>4.3.1.25</t>
  </si>
  <si>
    <t>DM1103B-EX, ROP w wersji EX</t>
  </si>
  <si>
    <t>4.3.1.26</t>
  </si>
  <si>
    <t>Przewody YnTKSY ekw 1x2x0,8</t>
  </si>
  <si>
    <t>4.3.1.27</t>
  </si>
  <si>
    <t>Przewody HTKSH PH90 ekw 1x2x0,8</t>
  </si>
  <si>
    <t>4.3.1.28</t>
  </si>
  <si>
    <t>Przewody HTKSH PH90 4x2x0,8</t>
  </si>
  <si>
    <t>4.3.1.29</t>
  </si>
  <si>
    <t>Przewody HDGs PH90 2x1</t>
  </si>
  <si>
    <t>4.3.1.30</t>
  </si>
  <si>
    <t>Rurki PCV 22, zlączki,  itp.</t>
  </si>
  <si>
    <t>4.3.1.31</t>
  </si>
  <si>
    <t>Integracja central SAP w budynkach Szarym i Niebieskim oraz z serwerem Enteliweb systemu BMS. Uruchomienie, sprawdzenie SAP</t>
  </si>
  <si>
    <t>4.3.1.32</t>
  </si>
  <si>
    <t>4.3.2</t>
  </si>
  <si>
    <t>System telewizji dozorowej, interkomy</t>
  </si>
  <si>
    <t>4.3.2.1</t>
  </si>
  <si>
    <t>DS-2XE6126FWD-HS Kamera kopułkowa  do stref EX - 2 MP Explosion-Proof Network Dome Camera</t>
  </si>
  <si>
    <t>4.3.2.2</t>
  </si>
  <si>
    <t xml:space="preserve">DS-2781ZJ-X/316L Explosion-proof terminal box </t>
  </si>
  <si>
    <t>4.3.2.3</t>
  </si>
  <si>
    <t>DS-1697ZJ-X Wall mount-316L</t>
  </si>
  <si>
    <t>4.3.2.4</t>
  </si>
  <si>
    <t xml:space="preserve">DS-2CD3656G2T-IZS (2.7-13.5mm) Kamera tubowa - 5 MP AcuSense Varifocal Bullet Network Camera 4Mpx(16:9) – 25 kls/s, 5Mpx(4:3) – 20 kl/s   </t>
  </si>
  <si>
    <t>4.3.2.5</t>
  </si>
  <si>
    <t>DS-1260ZJ Junction Box</t>
  </si>
  <si>
    <t>4.3.2.6</t>
  </si>
  <si>
    <t>DS-2CD3756G2T-IZS Kamera kopułkowa - AcuSense 5 MP Varifocal Dome Network Camera</t>
  </si>
  <si>
    <t>4.3.2.7</t>
  </si>
  <si>
    <t>DS-1280ZJ-DM55 Junction Box</t>
  </si>
  <si>
    <t>4.3.2.8</t>
  </si>
  <si>
    <t>DS-1473ZJ-155 Wall mount</t>
  </si>
  <si>
    <t>4.3.2.9</t>
  </si>
  <si>
    <t>PTU-68R-EXT/PoE 8-kanałowy ogranicznik przepięć serii EXTREME</t>
  </si>
  <si>
    <t>4.3.2.10</t>
  </si>
  <si>
    <t>PTF-51-EXT/PoE/Micro miniaturowy ogranicznik przepięć serii EXTREME</t>
  </si>
  <si>
    <t>4.3.2.11</t>
  </si>
  <si>
    <t>LYżo 6mm przewód uziemiający</t>
  </si>
  <si>
    <t>4.3.2.12</t>
  </si>
  <si>
    <t>Komputer DELL Optiplex 3280 AIO 21.5 FHD Touch i5-10500T 8GB 256GB SSD WIFI BT W10Pro</t>
  </si>
  <si>
    <t>4.3.2.13</t>
  </si>
  <si>
    <t>DVIDeWEB-PL Oprogramowanie do integracji eWEB z CCTV Exacq - za 1 kamerę (do 120 kamer)</t>
  </si>
  <si>
    <t>4.3.2.14</t>
  </si>
  <si>
    <t>EVENIP-01 Licencja na jeden kanał oprogramowania do rejestracji obrazu</t>
  </si>
  <si>
    <t>4.3.2.15</t>
  </si>
  <si>
    <t>TS-328 Macierz RAID5 16TB(3dyski 8TB SATA 7200rpm), przepustowość ~80MB/S przy połączeniu Gigabit Ethernet</t>
  </si>
  <si>
    <t>4.3.2.16</t>
  </si>
  <si>
    <t>IXDVF2L Stacja video z 2 przyciskami i DDA</t>
  </si>
  <si>
    <t>4.3.2.17</t>
  </si>
  <si>
    <t>IX-BAF Stacja audio z 1 przyciskiem, montaż podtynkowy</t>
  </si>
  <si>
    <t>4.3.2.18</t>
  </si>
  <si>
    <t>IXG-MK Centrala systemu interkomowego</t>
  </si>
  <si>
    <t>4.3.2.19</t>
  </si>
  <si>
    <t xml:space="preserve">Materiały pomocnicze i montażowe </t>
  </si>
  <si>
    <t>4.3.2.20</t>
  </si>
  <si>
    <t>Sprawdzenie i uruchomienie systemu CCTV</t>
  </si>
  <si>
    <t>4.3.3</t>
  </si>
  <si>
    <t xml:space="preserve">System kontroli dostępu </t>
  </si>
  <si>
    <t>Hala produkcyjna</t>
  </si>
  <si>
    <t>4.3.3.1</t>
  </si>
  <si>
    <t>O3-DIN-SRC Moduł CPU - max. 4 moduły O3, 2xEthernet, 2xRS485 (MS/TP; LINKnet; Modbus RTU [max. 4 urządzenia];  1xO3BUS [max. 2 HUBy]), 2xUSB, NFC</t>
  </si>
  <si>
    <t>4.3.3.2</t>
  </si>
  <si>
    <t>O3-DIN-ACCESS Moduł kontroli dostępu dla 1 drzwi (1 czytnik, 1 rygiel, 1PW, 1 kontaktron)</t>
  </si>
  <si>
    <t>4.3.3.3</t>
  </si>
  <si>
    <t>Rozszerzenie licencji O3-ACC-50 do O3-ACC-250.</t>
  </si>
  <si>
    <t>4.3.3.4</t>
  </si>
  <si>
    <t>OB-O3-sec Obudowa sterownika SRC i 4 modułów Access dla systemów security - szyna DIN, zasilacz buforowy 24V/DC (sygnal. zan. nap i stanu akumulatora), 3,5A, tamper na drzwi i plecy, zamek na unikalny klucz</t>
  </si>
  <si>
    <t>4.3.3.5</t>
  </si>
  <si>
    <t>4WC-DIN Moduł wej./wyj. 4xDI</t>
  </si>
  <si>
    <t>4.3.3.6</t>
  </si>
  <si>
    <t>900NTNTEK00000 Czytnik iCLASS SE R10; obsługa SIO, SEOS, iCLASS standard, MIFARE CSN, MIFARE DESFire CSN; terminal</t>
  </si>
  <si>
    <t>4.3.3.7</t>
  </si>
  <si>
    <t>MC 270 Kontaktron magnetyczny, High security, NC, Grade 3</t>
  </si>
  <si>
    <t>4.3.3.8</t>
  </si>
  <si>
    <t>Elektrozaczep ES16-512-RS Scot 12V DC symetryczny wąski rewersyjny z sygnalizacją - SCOT</t>
  </si>
  <si>
    <t>4.3.3.9</t>
  </si>
  <si>
    <t>BP12-7 Akumulator bezobsługowy 12V pojemność 7Ah</t>
  </si>
  <si>
    <t>4.3.3.10</t>
  </si>
  <si>
    <t>CP-12RG Przycisk awaryjnego otwarcia, podwójne styki 2xNO, 2xNC</t>
  </si>
  <si>
    <t>4.3.3.11</t>
  </si>
  <si>
    <t>BT-6B/IR Przycisk otwarcia zbliżeniowy, zwalniający drzwi, zakres detekcji: 4 - 10 cm</t>
  </si>
  <si>
    <t>4.3.3.12</t>
  </si>
  <si>
    <t>Przewody YTDY 6x0,5</t>
  </si>
  <si>
    <t>4.3.3.13</t>
  </si>
  <si>
    <t>Przewody UTP kat. 5e 4x2x0,5</t>
  </si>
  <si>
    <t>4.3.3.14</t>
  </si>
  <si>
    <t>Kabel instalacyjny FTPw KAT.6 żelowany, zewnętrzny</t>
  </si>
  <si>
    <t>4.3.3.15</t>
  </si>
  <si>
    <t>Przewody OMY 2x1</t>
  </si>
  <si>
    <t>4.3.3.16</t>
  </si>
  <si>
    <t>4.3.3.17</t>
  </si>
  <si>
    <t>Prace montażowe, programowanie systemu, uruchomienie instalacji</t>
  </si>
  <si>
    <t>Istniejące budynki - upgrade system</t>
  </si>
  <si>
    <t>4.3.3.18</t>
  </si>
  <si>
    <t>O3-DIN-CPU Moduł CPU - max. 4 moduły O3, 2xEthernet, 2xRS485 (MS/TP; LINKnet; Modbus RTU [max. 4 urządzenia];  1xO3BUS [max. 2 HUBy]), 2xUSB, NFC</t>
  </si>
  <si>
    <t>4.3.3.19</t>
  </si>
  <si>
    <t xml:space="preserve">O3-ACC-50Licencja Access Dashboard - obsługa O3 KD do 50 drzwi </t>
  </si>
  <si>
    <t>4.3.3.20</t>
  </si>
  <si>
    <t xml:space="preserve">eWEB-10000-Sub Subskrypcja 1 rok na uaktualnienia oprogramowania eWEB-10000 </t>
  </si>
  <si>
    <t>4.3.4</t>
  </si>
  <si>
    <t>SWWiN</t>
  </si>
  <si>
    <t>4.3.4.1</t>
  </si>
  <si>
    <t>Centrala SSWiN Galaxy Dimension C264</t>
  </si>
  <si>
    <t>4.3.4.2</t>
  </si>
  <si>
    <t>Koncentrator PO26  z zasilaczem Power RIO w obudowie metalowej 8 linii dozorowych / 4 wyjścia programowalne.</t>
  </si>
  <si>
    <t>4.3.4.3</t>
  </si>
  <si>
    <t>EMU BP12-18 Akumulator bezobsługowy 12V pojemność 18Ah, przeznaczony do pracy buforowej i cyklicznej. Dedykowany do pracy w centralach alarmowych</t>
  </si>
  <si>
    <t>4.3.4.4</t>
  </si>
  <si>
    <t>E080 Interfejs sieci ethernet TCP/IP; UDP</t>
  </si>
  <si>
    <t>4.3.4.5</t>
  </si>
  <si>
    <t>CP050 Klawiatura LCD, MK8, 2x16 znaków - niebieskie podświetlenie.</t>
  </si>
  <si>
    <t>4.3.4.6</t>
  </si>
  <si>
    <t>Czujka PIR EN50131-2-2 GRADE 2 IS3016</t>
  </si>
  <si>
    <t>4.3.4.7</t>
  </si>
  <si>
    <t>OCTOPUSDQ Sufitowa czujka ruchu PIR o optyce soczewkowej, zasięg 12m, cyfrowa kompensacja temperatury, automatyczna korekta czułości, Grade 2</t>
  </si>
  <si>
    <t>4.3.4.8</t>
  </si>
  <si>
    <t>Iskrobezpieczny czujnik ruchu PIR MMO Ex</t>
  </si>
  <si>
    <t>4.3.4.9</t>
  </si>
  <si>
    <t>Kontaktron iskrobezpieczny</t>
  </si>
  <si>
    <t>4.3.4.10</t>
  </si>
  <si>
    <t>MM 2012 Zasilacz iskrobezpieczny</t>
  </si>
  <si>
    <t>4.3.4.11</t>
  </si>
  <si>
    <t>MM5016 Dwukanałowy separator przekaźnikowy</t>
  </si>
  <si>
    <t>4.3.4.12</t>
  </si>
  <si>
    <t>MC270 Kontaktron magnetyczny, High security, NC, Grade 3</t>
  </si>
  <si>
    <t>4.3.4.13</t>
  </si>
  <si>
    <t>BACnet-GALAXY Oprogramowanie komunikacyjne pozwalające na odczyt sygnałów z central Galaxy firmy Honeywell. BSG-Galaxy xX</t>
  </si>
  <si>
    <t>4.3.4.14</t>
  </si>
  <si>
    <t>4.3.4.15</t>
  </si>
  <si>
    <t>Przewód magistralowy RS485 / 9600b/s dla I&amp;HAS GALAXY DIMENSION</t>
  </si>
  <si>
    <t>4.3.4.16</t>
  </si>
  <si>
    <t>4.3.4.17</t>
  </si>
  <si>
    <t>Prace montażowe, programowanie systemu, integracja z centralami w budynku Szarym i Niebieskim, oraz z serwerem BMSuruchomienie instalacji</t>
  </si>
  <si>
    <t>4.3.5</t>
  </si>
  <si>
    <t>Sieć teleinformatyczna</t>
  </si>
  <si>
    <t>4.3.5.1</t>
  </si>
  <si>
    <t>Szafa wisząca dwuczęściowa, BKT TOP 15U, 600/500/730 szer./gł./wys.  mm., RAL 7035 ( konstrukcja spawana - nośność 50 kg )</t>
  </si>
  <si>
    <t>4.3.5.2</t>
  </si>
  <si>
    <t>Moduł wentylacyjny BKT 1-wentylatorowy montowany w szafach wiszących</t>
  </si>
  <si>
    <t>4.3.5.3</t>
  </si>
  <si>
    <t>Termostat BKT TRT-10A230VAC-NO, -10ºC/+80ºC (Fandis)</t>
  </si>
  <si>
    <t>4.3.5.4</t>
  </si>
  <si>
    <t>Przełącznica światłowodowa wysuwalna BKT 1U/19" RAL 7035 "Veni"</t>
  </si>
  <si>
    <t>4.3.5.5</t>
  </si>
  <si>
    <t>Płyta czołowa BKT 1U 12xSC simplex/ MTRJ/ E2000 RAL 7035 "Veni"</t>
  </si>
  <si>
    <t>4.3.5.6</t>
  </si>
  <si>
    <t xml:space="preserve">KASETA światłowodowa+pokrywa+2x uchwyt na 6 osłonek termokurczliwych (biała) </t>
  </si>
  <si>
    <t>4.3.5.7</t>
  </si>
  <si>
    <t>Blachowkręt  do adaptera SC ( przełącznice Data Plus, Veni - płyty V2)</t>
  </si>
  <si>
    <t>4.3.5.8</t>
  </si>
  <si>
    <t>Osłonka spawów (45mm) termokurczliwa</t>
  </si>
  <si>
    <t>4.3.5.9</t>
  </si>
  <si>
    <t xml:space="preserve">Przepust kablowy PG 16 </t>
  </si>
  <si>
    <t>4.3.5.10</t>
  </si>
  <si>
    <t>Pigtail   BKT  LC/PC OM3 (50/125μm) easy strip 2m</t>
  </si>
  <si>
    <t>4.3.5.11</t>
  </si>
  <si>
    <t>Adapter BKT LC MM duplex OM3 turkusowy (z flanszą)</t>
  </si>
  <si>
    <t>4.3.5.12</t>
  </si>
  <si>
    <t xml:space="preserve">Zaślepka  otworu SC Simplex czarna z tworzywa, prostokątna </t>
  </si>
  <si>
    <t>4.3.5.13</t>
  </si>
  <si>
    <t>Panel krosowy 19" BKT, modularny na 24xRJ45, ekranowany, 1U, czarny, wymienne pola opisowe</t>
  </si>
  <si>
    <t>4.3.5.14</t>
  </si>
  <si>
    <t xml:space="preserve">Moduł BKT RJ45 kat.6, ekranowany, keystone, beznarzędziowy  </t>
  </si>
  <si>
    <t>4.3.5.15</t>
  </si>
  <si>
    <t>Poziomy organizator kabli BKT 19" -z plastikowymi uszami o podwyższonej elastyczności RAL 9005 czarny 1U</t>
  </si>
  <si>
    <t>4.3.5.16</t>
  </si>
  <si>
    <t>Komplet śrub montażowych ( 20 x śruba M6 + podkładka + nakretka koszykowa )</t>
  </si>
  <si>
    <t>4.3.5.17</t>
  </si>
  <si>
    <t xml:space="preserve">Listwa zasilająca w standardzie Rack 19 cali, wyposażona w 5 niezależnie zarządzanych gniazd 230V oraz moduł GSM do zdalnego sterowania gniazdami. </t>
  </si>
  <si>
    <t>4.3.5.18</t>
  </si>
  <si>
    <t>Ramka z suportem BKT 2 MOD M45 (81 x 81 x 9)</t>
  </si>
  <si>
    <t>4.3.5.19</t>
  </si>
  <si>
    <t>Puszka natynkowa BKT 2 MOD (81 x 81 x 40)</t>
  </si>
  <si>
    <t>4.3.5.20</t>
  </si>
  <si>
    <t>Adapter kątowy BKT 2xRJ45 (45 x 45mm) pole opisowe</t>
  </si>
  <si>
    <t>4.3.5.21</t>
  </si>
  <si>
    <t>Adapter kątowy BKT 1xRJ45 (45 x 45mm) pole opisowe</t>
  </si>
  <si>
    <t>4.3.5.22</t>
  </si>
  <si>
    <t>Zaślepka BKT 1 MOD M22,5/45</t>
  </si>
  <si>
    <t>4.3.5.23</t>
  </si>
  <si>
    <t>4.3.5.24</t>
  </si>
  <si>
    <t>Patchcord BKT SF/UTP kat.6  LSOH szary RJ45 zalewany 0,5m</t>
  </si>
  <si>
    <t>4.3.5.25</t>
  </si>
  <si>
    <t>Patchcord BKT SF/UTP kat.6  LSOH szary RJ45 zalewany 1m</t>
  </si>
  <si>
    <t>4.3.5.26</t>
  </si>
  <si>
    <t>Patchcord BKT SF/UTP kat.6  LSOH szary RJ45 zalewany 1,5m</t>
  </si>
  <si>
    <t>4.3.5.27</t>
  </si>
  <si>
    <t xml:space="preserve">Wtyk BKT RJ45 kat.6A, AWG 22-26, ekranowany, beznarzędziowy  </t>
  </si>
  <si>
    <t>4.3.5.28</t>
  </si>
  <si>
    <t>Layer 2/3 FortiGate switch controller compatible switch with 48 x GE RJ45 ports, 4 x GE SFP</t>
  </si>
  <si>
    <t>4.3.5.29</t>
  </si>
  <si>
    <t>FortiSwitch-248D 3 Year 24x7 FortiCare Contract</t>
  </si>
  <si>
    <t>4.3.5.30</t>
  </si>
  <si>
    <t>Layer 2/3 FortiGate switch controller compatible PoE+ switch with 48 x GE RJ45 ports, 4 x GE SFP, with automatic Max 740W POE output limit</t>
  </si>
  <si>
    <t>4.3.5.31</t>
  </si>
  <si>
    <t>FortiSwitch-248E-FPOE 3 Year 24x7 FortiCare Contract</t>
  </si>
  <si>
    <t>4.3.5.32</t>
  </si>
  <si>
    <t>Indoor Wireless Universal AP - Dual radio (802.11 b/g/n and 802.11a/n/ac, 2x2 MIMO), internal antennas, 1 x 10/100/1000 RJ45 port, BT / BLE. Ceiling/wall mount kit included.For power order: 802.3af PoE injector GPI-115 or AC adapter SP-FAP200-PA. Region</t>
  </si>
  <si>
    <t>4.3.5.33</t>
  </si>
  <si>
    <t>FortiAP-U221EV 3 Year 24x7 FortiCare Contract</t>
  </si>
  <si>
    <t>4.3.5.34</t>
  </si>
  <si>
    <t>Kabel U/FTP LSHF kat.6 BKT 455 drut niebieski 23AWG Eca (500m)</t>
  </si>
  <si>
    <t>4.3.5.35</t>
  </si>
  <si>
    <t>Kabel instalacyjny FTP KAT.6 żelowany, zewnętrzny</t>
  </si>
  <si>
    <t>4.3.5.36</t>
  </si>
  <si>
    <t>4.3.5.37</t>
  </si>
  <si>
    <t>Wykonanie pomiarów pomontażowych wykonanych instalacji</t>
  </si>
  <si>
    <t>4.3.6</t>
  </si>
  <si>
    <t>System detekcji gazów w hali produkcyjnej</t>
  </si>
  <si>
    <t>4.3.6.1</t>
  </si>
  <si>
    <t>11046501.1V Szafa wisząca dwuczęściowa, BKT TOP 15U, 600/500/730 szer./gł./wys.  mm., RAL 7035 ( konstrukcja spawana - nośność 50 kg )</t>
  </si>
  <si>
    <t>4.3.6.2</t>
  </si>
  <si>
    <t>MX62 OLDHAM Centrala detekcji gazu, konfiguracja dla 48 detektorów, 24 wy, karta komunikacyjna</t>
  </si>
  <si>
    <t>4.3.6.3</t>
  </si>
  <si>
    <t>OLCT100-XP H2 Czujniki wodoru 2000 ppm H2 OLCT100-XP H2, 0-2,000 ppm</t>
  </si>
  <si>
    <t>4.3.6.4</t>
  </si>
  <si>
    <t xml:space="preserve"> 1 - ATEX &amp; M20 Cable entry - Aluminum</t>
  </si>
  <si>
    <t>4.3.6.5</t>
  </si>
  <si>
    <t>Dławik Exd</t>
  </si>
  <si>
    <t>4.3.6.6</t>
  </si>
  <si>
    <t xml:space="preserve">OLCT100-XP O2 Czujniki tlenu OLCT100-XP O2, 0-30% vol (2 years)                 </t>
  </si>
  <si>
    <t>4.3.6.7</t>
  </si>
  <si>
    <t xml:space="preserve">YL60 STAHL Sygnalizatory optyczno-akustyczne - kolor pomarańczowy </t>
  </si>
  <si>
    <t>4.3.6.8</t>
  </si>
  <si>
    <t>YL60 STAHL Sygnalizatory optyczno-akustyczne - kolor niebieski</t>
  </si>
  <si>
    <t>4.3.6.9</t>
  </si>
  <si>
    <t>FX15, FL60 Sygnalizatory optyczny - kolor pomarańczowy</t>
  </si>
  <si>
    <t>4.3.6.10</t>
  </si>
  <si>
    <t>Przewód sterowniczy BiT LiYCY 4x0,5 - okablowanie detektorów i sygnalizatorów</t>
  </si>
  <si>
    <t>4.3.6.11</t>
  </si>
  <si>
    <t xml:space="preserve">Przewód sterowniczy BiT LiYCY 4x0,5 - okablowanie do szaf automatyki </t>
  </si>
  <si>
    <t>4.3.6.12</t>
  </si>
  <si>
    <t>Lyżo 6mm2 przewód uziemiający</t>
  </si>
  <si>
    <t>4.3.6.13</t>
  </si>
  <si>
    <t>Materiały pomocnicze i montażowe, koknstrukcje wsporcze</t>
  </si>
  <si>
    <t>4.3.6.14</t>
  </si>
  <si>
    <t>4.3.6.15</t>
  </si>
  <si>
    <t>Dokumentacja powykonawcza instalacji IT</t>
  </si>
  <si>
    <t>5</t>
  </si>
  <si>
    <t>BMS</t>
  </si>
  <si>
    <t>5.1</t>
  </si>
  <si>
    <t>BMS etap I</t>
  </si>
  <si>
    <t>5.1.1</t>
  </si>
  <si>
    <t xml:space="preserve">Komputer all-in-one do wyświetlanie BMS. Matryca dotykowa, min:dysk SSD 256GB, 8GB RAM, Intel Core i7 9gen, montaż naścienny,
</t>
  </si>
  <si>
    <t>5.1.2</t>
  </si>
  <si>
    <t>Rozszerzenie licencji eteliWEB eWEB5000 do eWEB-10000 edytorem grafik enteliVIZ</t>
  </si>
  <si>
    <t>5.1.3</t>
  </si>
  <si>
    <t>Rozszerzenie licencji CopperCube 2500 do CopperCube-XL-SQL  -  Coppercube Extra Large (5000 TL) w/ SQL Connector</t>
  </si>
  <si>
    <t>5.1.4</t>
  </si>
  <si>
    <t>Prefabrykacja, dostawa, oprogramowanie rozdzielnicy sterującej AHU2.</t>
  </si>
  <si>
    <t>5.1.5</t>
  </si>
  <si>
    <t>Prefabrykacja, dostawa, oprogramowanie rozdzielnicy sterującej AHU3A</t>
  </si>
  <si>
    <t>5.1.6</t>
  </si>
  <si>
    <t>Prefabrykacja, dostawa, oprogramowanie rozdzielnicy sterującej AHU4</t>
  </si>
  <si>
    <t>5.1.7</t>
  </si>
  <si>
    <t>Prefabrykacja, dostawa, oprogramowanie rozdzielnicy sterującej AHU8</t>
  </si>
  <si>
    <t>5.1.8</t>
  </si>
  <si>
    <t>Prefabrykacja, dostawa, oprogramowanie rozdzielnicy sterującej AHU9</t>
  </si>
  <si>
    <t>5.1.9</t>
  </si>
  <si>
    <t>Prefabrykacja, dostawa, oprogramowanie rozdzielnicy sterującej RWC</t>
  </si>
  <si>
    <t>5.1.10</t>
  </si>
  <si>
    <t>Prefabrykacja, dostawa, oprogramowanie rozdzielnicy sterującej CT</t>
  </si>
  <si>
    <t>5.1.11</t>
  </si>
  <si>
    <t>Prefabrykacja, dostawa, oprogramowanie rozdzielnicy sterującej WL</t>
  </si>
  <si>
    <t>5.1.12</t>
  </si>
  <si>
    <t>Prefabrykacja, dostawa, oprogramowanie szafki BMS1</t>
  </si>
  <si>
    <t>5.1.13</t>
  </si>
  <si>
    <t>Prefabrykacja, dostawa, oprogramowanie szafki BMS2</t>
  </si>
  <si>
    <t>5.1.14</t>
  </si>
  <si>
    <t>BiT 1000 C FR  2x0,75</t>
  </si>
  <si>
    <t>5.1.15</t>
  </si>
  <si>
    <t>BiT 1000 C FR  3x0,75</t>
  </si>
  <si>
    <t>5.1.16</t>
  </si>
  <si>
    <t>BiT 1000 C FR  4x0,75</t>
  </si>
  <si>
    <t>5.1.17</t>
  </si>
  <si>
    <t>BiT 1000 C FR  8x0,75</t>
  </si>
  <si>
    <t>5.1.18</t>
  </si>
  <si>
    <t>BiT 1000 (St) FR  8x0,75</t>
  </si>
  <si>
    <t>5.1.19</t>
  </si>
  <si>
    <t>BiTsensor PE-H LSOH  2x2x0,34</t>
  </si>
  <si>
    <t>5.1.20</t>
  </si>
  <si>
    <t>BiT 1000 FR  2x0,75</t>
  </si>
  <si>
    <t>5.1.21</t>
  </si>
  <si>
    <t>BiT 1000 FR  3x0,75</t>
  </si>
  <si>
    <t>5.1.22</t>
  </si>
  <si>
    <t>BiT 1000 FR  4x0,75</t>
  </si>
  <si>
    <t>5.1.23</t>
  </si>
  <si>
    <t>BiT 1000 FR  6x0,75</t>
  </si>
  <si>
    <t>5.1.24</t>
  </si>
  <si>
    <t>BiT 1000 FR  3G1,5</t>
  </si>
  <si>
    <t>5.1.25</t>
  </si>
  <si>
    <t>BiT 1000 FR  4G1,5</t>
  </si>
  <si>
    <t>5.1.26</t>
  </si>
  <si>
    <t>BiT 1000 CY FR  4G2,5</t>
  </si>
  <si>
    <t>5.1.27</t>
  </si>
  <si>
    <t>BiT 1000 CY FR  4G4</t>
  </si>
  <si>
    <t>5.1.28</t>
  </si>
  <si>
    <t>BiT 1000 CY FR  4G6</t>
  </si>
  <si>
    <t>5.1.29</t>
  </si>
  <si>
    <t>BiT 1000 CY FR  4G10</t>
  </si>
  <si>
    <t>5.1.30</t>
  </si>
  <si>
    <t>BiT 1000 CY FR  4G1,5</t>
  </si>
  <si>
    <t>5.1.31</t>
  </si>
  <si>
    <t>Programowanie, prace rozruchowe, pomiary pomontażowe etap I</t>
  </si>
  <si>
    <t>5.2</t>
  </si>
  <si>
    <t>BMS etap II</t>
  </si>
  <si>
    <t>5.2.1</t>
  </si>
  <si>
    <t>Prefabrykacja, dostawa, oprogramowanie rozdzielnicy sterującej AHU3B</t>
  </si>
  <si>
    <t>5.2.2</t>
  </si>
  <si>
    <t>Prefabrykacja, dostawa, oprogramowanie rozdzielnicy sterującej AHU5</t>
  </si>
  <si>
    <t>5.2.3</t>
  </si>
  <si>
    <t>Prefabrykacja, dostawa, oprogramowanie rozdzielnicy sterującej AHU6</t>
  </si>
  <si>
    <t>5.2.4</t>
  </si>
  <si>
    <t>Prefabrykacja, dostawa, oprogramowanie rozdzielnicy sterującej AHU7</t>
  </si>
  <si>
    <t>5.2.5</t>
  </si>
  <si>
    <t>5.2.6</t>
  </si>
  <si>
    <t>5.2.7</t>
  </si>
  <si>
    <t>5.2.8</t>
  </si>
  <si>
    <t>BiT 1000 C FR  6x0,75</t>
  </si>
  <si>
    <t>5.2.9</t>
  </si>
  <si>
    <t>5.2.10</t>
  </si>
  <si>
    <t>5.2.11</t>
  </si>
  <si>
    <t>5.2.12</t>
  </si>
  <si>
    <t>5.2.13</t>
  </si>
  <si>
    <t>5.2.14</t>
  </si>
  <si>
    <t>5.2.15</t>
  </si>
  <si>
    <t>5.2.16</t>
  </si>
  <si>
    <t>5.2.17</t>
  </si>
  <si>
    <t>5.2.18</t>
  </si>
  <si>
    <t>5.2.19</t>
  </si>
  <si>
    <t>Programowanie, prace rozruchowe, pomiary pomontażowe etap II</t>
  </si>
  <si>
    <t>5.2.20</t>
  </si>
  <si>
    <t>Dokumentacja powykonawcza BMS</t>
  </si>
  <si>
    <t>6</t>
  </si>
  <si>
    <t>Prace inne wg wykonawcy nieuwzględnione powyżej</t>
  </si>
  <si>
    <t>Uwagi:</t>
  </si>
  <si>
    <t>Oferta ma charakter ryczałtowy, co oznacza, iż zawiera wszystkie pozycje zawarte w projektach wykonawczych i zgodnie z postanowieniami umowy realizacyjnej oraz, że jest wystarczająca do wykonania zadania, uruchomienia systemów i poprawnego, zgodnego z intencją Inwestora działania</t>
  </si>
  <si>
    <t>W przypadku gdy dana pozycja nie została wyceniona przyjmuje się, że wynagrodzenia za jej wykonanie zawarte jest w innych pozycjach, zgodnie z charakterem ryczałtu</t>
  </si>
  <si>
    <t>Proszę o wycenienie dokładnie rozwiązań projektowych bez zamienników, ewentualne uwagi czy doprecyzowania wpisac w kolumnie "Uwagi"</t>
  </si>
  <si>
    <t>Ofertent powinien wycenić wszystkie pozycje zawarte w Tabeli Podziału Ceny Ryczałtowej zgodnie ze szczegółowym podziałem zawartym powyżej</t>
  </si>
  <si>
    <t xml:space="preserve">Oferent jest zobowiązany do obliczenia i wstawienia własnych przedmiarów (różnicę podac w dziale "Inne") i cen jednostkowych, proszę o ile to możliwe nie stosować wyceny jako komplet w danej pozycji </t>
  </si>
  <si>
    <t>Oferty wyliczone jako komplety w całych poszczególnych działach nie będą rozpatrywane - brak możliwości weryfikacji zakresu</t>
  </si>
  <si>
    <t>W wycenie należy uwzględnić opis techniczny, rysunki, wizję lokalną i specyfikacje szczegółowe</t>
  </si>
  <si>
    <t>Proszę o sprawdzenie czy pozycje w poszczególnych branżach nie pokrywają się nawzajem.</t>
  </si>
  <si>
    <t>W przypadku, gdy prace wyspecyfikowane w ww. tabeli pokrywają się proszę o wycenienie ich tylko raz w celu poprawienia konkurencyjności ofert</t>
  </si>
  <si>
    <t>Wszystkie ceny wyrażone są w PLN - netto</t>
  </si>
  <si>
    <t>6.1</t>
  </si>
  <si>
    <t xml:space="preserve">Proszę nie zmieniać w żadnym przypadku formatu tabeli, nie zmieniać jednostek, nie dodawać wierszy (poza działem 6 - Inne) czy kolumn. </t>
  </si>
  <si>
    <t>W przypadku konieczności dopisania dodatkowych pozycji proszę umieścić je w dziale 6 - Inne</t>
  </si>
</sst>
</file>

<file path=xl/styles.xml><?xml version="1.0" encoding="utf-8"?>
<styleSheet xmlns="http://schemas.openxmlformats.org/spreadsheetml/2006/main">
  <numFmts count="2">
    <numFmt numFmtId="164" formatCode="#,##0.00&quot; zł&quot;"/>
    <numFmt numFmtId="165" formatCode="#,##0.00\ &quot;zł&quot;"/>
  </numFmts>
  <fonts count="12">
    <font>
      <sz val="10"/>
      <color rgb="FF000000"/>
      <name val="Arial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FFFF99"/>
        <bgColor rgb="FFFFFF99"/>
      </patternFill>
    </fill>
    <fill>
      <patternFill patternType="solid">
        <fgColor rgb="FFFABF8F"/>
        <bgColor rgb="FFFABF8F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71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horizontal="right" vertical="center" wrapText="1"/>
    </xf>
    <xf numFmtId="165" fontId="3" fillId="3" borderId="1" xfId="0" applyNumberFormat="1" applyFont="1" applyFill="1" applyBorder="1" applyAlignment="1">
      <alignment vertical="center" wrapText="1"/>
    </xf>
    <xf numFmtId="165" fontId="2" fillId="3" borderId="1" xfId="0" applyNumberFormat="1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164" fontId="2" fillId="4" borderId="1" xfId="0" applyNumberFormat="1" applyFont="1" applyFill="1" applyBorder="1" applyAlignment="1">
      <alignment horizontal="right" vertical="center" wrapText="1"/>
    </xf>
    <xf numFmtId="165" fontId="2" fillId="4" borderId="1" xfId="0" applyNumberFormat="1" applyFont="1" applyFill="1" applyBorder="1" applyAlignment="1">
      <alignment vertical="center" wrapText="1"/>
    </xf>
    <xf numFmtId="165" fontId="2" fillId="4" borderId="1" xfId="0" applyNumberFormat="1" applyFont="1" applyFill="1" applyBorder="1" applyAlignment="1">
      <alignment horizontal="left" vertical="center" wrapText="1"/>
    </xf>
    <xf numFmtId="49" fontId="2" fillId="5" borderId="1" xfId="0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right" vertical="center"/>
    </xf>
    <xf numFmtId="164" fontId="2" fillId="5" borderId="1" xfId="0" applyNumberFormat="1" applyFont="1" applyFill="1" applyBorder="1" applyAlignment="1">
      <alignment horizontal="right" vertical="center"/>
    </xf>
    <xf numFmtId="165" fontId="2" fillId="5" borderId="1" xfId="0" applyNumberFormat="1" applyFont="1" applyFill="1" applyBorder="1" applyAlignment="1">
      <alignment vertical="center" wrapText="1"/>
    </xf>
    <xf numFmtId="165" fontId="2" fillId="5" borderId="1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49" fontId="2" fillId="5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49" fontId="2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horizontal="righ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center" vertical="center"/>
    </xf>
    <xf numFmtId="4" fontId="2" fillId="5" borderId="3" xfId="0" applyNumberFormat="1" applyFont="1" applyFill="1" applyBorder="1" applyAlignment="1">
      <alignment horizontal="right" vertical="center"/>
    </xf>
    <xf numFmtId="164" fontId="2" fillId="5" borderId="3" xfId="0" applyNumberFormat="1" applyFont="1" applyFill="1" applyBorder="1" applyAlignment="1">
      <alignment horizontal="right" vertical="center"/>
    </xf>
    <xf numFmtId="165" fontId="2" fillId="5" borderId="3" xfId="0" applyNumberFormat="1" applyFont="1" applyFill="1" applyBorder="1" applyAlignment="1">
      <alignment vertical="center" wrapText="1"/>
    </xf>
    <xf numFmtId="165" fontId="2" fillId="5" borderId="3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2" fillId="6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left" wrapText="1"/>
    </xf>
    <xf numFmtId="0" fontId="2" fillId="5" borderId="1" xfId="0" applyFont="1" applyFill="1" applyBorder="1"/>
    <xf numFmtId="165" fontId="5" fillId="5" borderId="1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right" vertical="center" wrapText="1"/>
    </xf>
    <xf numFmtId="0" fontId="2" fillId="0" borderId="5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left" vertical="center" wrapText="1"/>
    </xf>
    <xf numFmtId="49" fontId="2" fillId="5" borderId="7" xfId="0" applyNumberFormat="1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center" wrapText="1"/>
    </xf>
    <xf numFmtId="0" fontId="2" fillId="5" borderId="8" xfId="0" applyFont="1" applyFill="1" applyBorder="1"/>
    <xf numFmtId="164" fontId="2" fillId="5" borderId="1" xfId="0" applyNumberFormat="1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2" fillId="0" borderId="1" xfId="0" applyFont="1" applyBorder="1" applyAlignment="1"/>
    <xf numFmtId="164" fontId="2" fillId="0" borderId="1" xfId="0" applyNumberFormat="1" applyFont="1" applyBorder="1" applyAlignment="1">
      <alignment horizontal="right" vertical="center"/>
    </xf>
    <xf numFmtId="165" fontId="5" fillId="0" borderId="1" xfId="0" applyNumberFormat="1" applyFont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wrapText="1"/>
    </xf>
    <xf numFmtId="164" fontId="2" fillId="0" borderId="4" xfId="0" applyNumberFormat="1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165" fontId="2" fillId="5" borderId="4" xfId="0" applyNumberFormat="1" applyFont="1" applyFill="1" applyBorder="1" applyAlignment="1">
      <alignment vertical="center" wrapText="1"/>
    </xf>
    <xf numFmtId="0" fontId="4" fillId="0" borderId="1" xfId="0" applyFont="1" applyBorder="1"/>
    <xf numFmtId="4" fontId="2" fillId="0" borderId="1" xfId="0" applyNumberFormat="1" applyFont="1" applyBorder="1" applyAlignment="1">
      <alignment horizontal="right" vertical="center" wrapText="1"/>
    </xf>
    <xf numFmtId="165" fontId="5" fillId="4" borderId="1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wrapText="1"/>
    </xf>
    <xf numFmtId="0" fontId="2" fillId="7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0" fontId="8" fillId="8" borderId="1" xfId="0" applyFont="1" applyFill="1" applyBorder="1" applyAlignment="1">
      <alignment horizontal="left" vertical="center" wrapText="1"/>
    </xf>
    <xf numFmtId="0" fontId="9" fillId="0" borderId="1" xfId="0" applyFont="1" applyBorder="1"/>
    <xf numFmtId="0" fontId="4" fillId="0" borderId="1" xfId="0" applyFont="1" applyBorder="1" applyAlignment="1"/>
    <xf numFmtId="0" fontId="9" fillId="7" borderId="1" xfId="0" applyFont="1" applyFill="1" applyBorder="1"/>
    <xf numFmtId="0" fontId="9" fillId="0" borderId="1" xfId="0" applyFont="1" applyBorder="1" applyAlignment="1">
      <alignment wrapText="1"/>
    </xf>
    <xf numFmtId="0" fontId="10" fillId="7" borderId="1" xfId="0" applyFont="1" applyFill="1" applyBorder="1"/>
    <xf numFmtId="0" fontId="10" fillId="0" borderId="1" xfId="0" applyFont="1" applyBorder="1"/>
    <xf numFmtId="165" fontId="5" fillId="3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164" fontId="2" fillId="0" borderId="5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9" borderId="1" xfId="0" applyFont="1" applyFill="1" applyBorder="1" applyAlignment="1">
      <alignment horizontal="left" vertical="center" wrapText="1"/>
    </xf>
    <xf numFmtId="164" fontId="2" fillId="5" borderId="1" xfId="0" applyNumberFormat="1" applyFont="1" applyFill="1" applyBorder="1" applyAlignment="1">
      <alignment horizontal="left" vertical="center" wrapText="1"/>
    </xf>
    <xf numFmtId="49" fontId="2" fillId="10" borderId="1" xfId="0" applyNumberFormat="1" applyFont="1" applyFill="1" applyBorder="1" applyAlignment="1">
      <alignment horizontal="right" vertical="center" wrapText="1"/>
    </xf>
    <xf numFmtId="0" fontId="2" fillId="10" borderId="1" xfId="0" applyFont="1" applyFill="1" applyBorder="1" applyAlignment="1">
      <alignment vertical="center" wrapText="1"/>
    </xf>
    <xf numFmtId="0" fontId="2" fillId="10" borderId="1" xfId="0" applyFont="1" applyFill="1" applyBorder="1" applyAlignment="1">
      <alignment horizontal="center" vertical="center"/>
    </xf>
    <xf numFmtId="164" fontId="2" fillId="10" borderId="1" xfId="0" applyNumberFormat="1" applyFont="1" applyFill="1" applyBorder="1" applyAlignment="1">
      <alignment horizontal="right" vertical="center" wrapText="1"/>
    </xf>
    <xf numFmtId="164" fontId="2" fillId="10" borderId="1" xfId="0" applyNumberFormat="1" applyFont="1" applyFill="1" applyBorder="1" applyAlignment="1">
      <alignment vertical="center"/>
    </xf>
    <xf numFmtId="0" fontId="2" fillId="10" borderId="1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" fontId="2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left" vertical="center" wrapText="1"/>
    </xf>
    <xf numFmtId="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/>
    <xf numFmtId="0" fontId="2" fillId="11" borderId="1" xfId="0" applyFont="1" applyFill="1" applyBorder="1" applyAlignment="1">
      <alignment horizontal="center" vertical="center" wrapText="1"/>
    </xf>
    <xf numFmtId="4" fontId="2" fillId="11" borderId="1" xfId="0" applyNumberFormat="1" applyFont="1" applyFill="1" applyBorder="1" applyAlignment="1">
      <alignment horizontal="right" vertical="center" wrapText="1"/>
    </xf>
    <xf numFmtId="164" fontId="2" fillId="11" borderId="1" xfId="0" applyNumberFormat="1" applyFont="1" applyFill="1" applyBorder="1" applyAlignment="1">
      <alignment horizontal="right" vertical="center" wrapText="1"/>
    </xf>
    <xf numFmtId="164" fontId="2" fillId="11" borderId="1" xfId="0" applyNumberFormat="1" applyFont="1" applyFill="1" applyBorder="1" applyAlignment="1">
      <alignment vertical="center"/>
    </xf>
    <xf numFmtId="0" fontId="7" fillId="11" borderId="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A1526"/>
  <sheetViews>
    <sheetView tabSelected="1" workbookViewId="0">
      <selection activeCell="G1331" sqref="G1331"/>
    </sheetView>
  </sheetViews>
  <sheetFormatPr defaultColWidth="14.42578125" defaultRowHeight="15" customHeight="1" outlineLevelRow="4"/>
  <cols>
    <col min="1" max="1" width="14.42578125" customWidth="1"/>
    <col min="2" max="2" width="8.7109375" customWidth="1"/>
    <col min="3" max="3" width="10" customWidth="1"/>
    <col min="4" max="4" width="52" customWidth="1"/>
    <col min="5" max="5" width="12.7109375" customWidth="1"/>
    <col min="6" max="6" width="11.85546875" customWidth="1"/>
    <col min="7" max="7" width="14.42578125" customWidth="1"/>
    <col min="8" max="8" width="17" customWidth="1"/>
    <col min="9" max="9" width="31.42578125" customWidth="1"/>
    <col min="10" max="11" width="8" customWidth="1"/>
    <col min="12" max="12" width="39.140625" customWidth="1"/>
    <col min="13" max="27" width="8" customWidth="1"/>
  </cols>
  <sheetData>
    <row r="1" spans="1:27" ht="12.75" customHeight="1">
      <c r="A1" s="1"/>
      <c r="B1" s="1"/>
      <c r="C1" s="2"/>
      <c r="D1" s="3"/>
      <c r="E1" s="4"/>
      <c r="F1" s="1"/>
      <c r="G1" s="1"/>
      <c r="H1" s="1"/>
      <c r="I1" s="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.75" customHeight="1">
      <c r="A2" s="1"/>
      <c r="B2" s="1"/>
      <c r="C2" s="6" t="s">
        <v>0</v>
      </c>
      <c r="D2" s="5" t="s">
        <v>1</v>
      </c>
      <c r="E2" s="4"/>
      <c r="F2" s="1"/>
      <c r="G2" s="1"/>
      <c r="H2" s="1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.75" customHeight="1">
      <c r="A3" s="1"/>
      <c r="B3" s="1"/>
      <c r="C3" s="6" t="s">
        <v>2</v>
      </c>
      <c r="D3" s="7" t="s">
        <v>3</v>
      </c>
      <c r="E3" s="4"/>
      <c r="F3" s="1"/>
      <c r="G3" s="1"/>
      <c r="H3" s="1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 customHeight="1">
      <c r="A4" s="1"/>
      <c r="B4" s="1"/>
      <c r="C4" s="6" t="s">
        <v>4</v>
      </c>
      <c r="D4" s="3"/>
      <c r="E4" s="4"/>
      <c r="F4" s="1"/>
      <c r="G4" s="1"/>
      <c r="H4" s="1"/>
      <c r="I4" s="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 customHeight="1">
      <c r="A5" s="1"/>
      <c r="B5" s="1"/>
      <c r="C5" s="6" t="s">
        <v>5</v>
      </c>
      <c r="D5" s="8" t="s">
        <v>6</v>
      </c>
      <c r="E5" s="4"/>
      <c r="F5" s="1"/>
      <c r="G5" s="1"/>
      <c r="H5" s="1"/>
      <c r="I5" s="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2.75" customHeight="1">
      <c r="A6" s="1"/>
      <c r="B6" s="1"/>
      <c r="C6" s="6" t="s">
        <v>7</v>
      </c>
      <c r="D6" s="3"/>
      <c r="E6" s="4"/>
      <c r="F6" s="1"/>
      <c r="G6" s="1"/>
      <c r="H6" s="1"/>
      <c r="I6" s="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2.75" customHeight="1">
      <c r="A7" s="1"/>
      <c r="B7" s="1"/>
      <c r="C7" s="6" t="s">
        <v>8</v>
      </c>
      <c r="D7" s="3"/>
      <c r="E7" s="4"/>
      <c r="F7" s="1"/>
      <c r="G7" s="1"/>
      <c r="H7" s="1"/>
      <c r="I7" s="5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2.75" customHeight="1">
      <c r="A8" s="1"/>
      <c r="B8" s="1"/>
      <c r="C8" s="6" t="s">
        <v>9</v>
      </c>
      <c r="D8" s="8" t="s">
        <v>10</v>
      </c>
      <c r="E8" s="4"/>
      <c r="F8" s="1"/>
      <c r="G8" s="1"/>
      <c r="H8" s="1"/>
      <c r="I8" s="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2.75" customHeight="1">
      <c r="A9" s="1"/>
      <c r="B9" s="1"/>
      <c r="C9" s="6"/>
      <c r="D9" s="3"/>
      <c r="E9" s="4"/>
      <c r="F9" s="1"/>
      <c r="G9" s="1"/>
      <c r="H9" s="1"/>
      <c r="I9" s="5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2.75" customHeight="1">
      <c r="A10" s="4"/>
      <c r="B10" s="9" t="s">
        <v>11</v>
      </c>
      <c r="C10" s="9" t="s">
        <v>12</v>
      </c>
      <c r="D10" s="10" t="s">
        <v>13</v>
      </c>
      <c r="E10" s="10" t="s">
        <v>14</v>
      </c>
      <c r="F10" s="10" t="s">
        <v>15</v>
      </c>
      <c r="G10" s="11" t="s">
        <v>16</v>
      </c>
      <c r="H10" s="11" t="s">
        <v>17</v>
      </c>
      <c r="I10" s="10" t="s">
        <v>18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2.75" customHeight="1">
      <c r="A11" s="1"/>
      <c r="B11" s="13" t="s">
        <v>19</v>
      </c>
      <c r="C11" s="13">
        <f t="shared" ref="C11:I11" si="0">B11+1</f>
        <v>2</v>
      </c>
      <c r="D11" s="14">
        <f t="shared" si="0"/>
        <v>3</v>
      </c>
      <c r="E11" s="13">
        <f t="shared" si="0"/>
        <v>4</v>
      </c>
      <c r="F11" s="13">
        <f t="shared" si="0"/>
        <v>5</v>
      </c>
      <c r="G11" s="13">
        <f t="shared" si="0"/>
        <v>6</v>
      </c>
      <c r="H11" s="13">
        <f t="shared" si="0"/>
        <v>7</v>
      </c>
      <c r="I11" s="15">
        <f t="shared" si="0"/>
        <v>8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27" ht="12.75" customHeight="1" collapsed="1">
      <c r="A12" s="1">
        <v>0</v>
      </c>
      <c r="B12" s="17" t="s">
        <v>19</v>
      </c>
      <c r="C12" s="17"/>
      <c r="D12" s="18" t="s">
        <v>20</v>
      </c>
      <c r="E12" s="19"/>
      <c r="F12" s="20"/>
      <c r="G12" s="21"/>
      <c r="H12" s="21">
        <f>SUBTOTAL(9,H13:H1287)</f>
        <v>0</v>
      </c>
      <c r="I12" s="22"/>
      <c r="J12" s="16"/>
      <c r="K12" s="16"/>
      <c r="L12" s="1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12.75" hidden="1" customHeight="1" outlineLevel="1" collapsed="1">
      <c r="A13" s="1">
        <v>1</v>
      </c>
      <c r="B13" s="23">
        <f t="shared" ref="B13:B108" si="1">B12+1</f>
        <v>2</v>
      </c>
      <c r="C13" s="23">
        <v>1</v>
      </c>
      <c r="D13" s="24" t="s">
        <v>21</v>
      </c>
      <c r="E13" s="25"/>
      <c r="F13" s="26"/>
      <c r="G13" s="27"/>
      <c r="H13" s="28">
        <f>SUBTOTAL(9,H15:H61)</f>
        <v>0</v>
      </c>
      <c r="I13" s="29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2.75" hidden="1" customHeight="1" outlineLevel="2" collapsed="1">
      <c r="A14" s="1">
        <v>2</v>
      </c>
      <c r="B14" s="30">
        <f t="shared" si="1"/>
        <v>3</v>
      </c>
      <c r="C14" s="30" t="s">
        <v>22</v>
      </c>
      <c r="D14" s="31" t="s">
        <v>23</v>
      </c>
      <c r="E14" s="32"/>
      <c r="F14" s="33"/>
      <c r="G14" s="34"/>
      <c r="H14" s="35">
        <f>SUBTOTAL(9,H15:H47)</f>
        <v>0</v>
      </c>
      <c r="I14" s="36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 hidden="1" customHeight="1" outlineLevel="3" collapsed="1">
      <c r="A15" s="1">
        <v>3</v>
      </c>
      <c r="B15" s="37">
        <f t="shared" si="1"/>
        <v>4</v>
      </c>
      <c r="C15" s="37" t="s">
        <v>24</v>
      </c>
      <c r="D15" s="38" t="s">
        <v>25</v>
      </c>
      <c r="E15" s="39"/>
      <c r="F15" s="40"/>
      <c r="G15" s="41"/>
      <c r="H15" s="42">
        <f>SUBTOTAL(9,H16:H32)</f>
        <v>0</v>
      </c>
      <c r="I15" s="43"/>
      <c r="J15" s="16"/>
      <c r="K15" s="16"/>
      <c r="L15" s="44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1:27" ht="12.75" hidden="1" customHeight="1" outlineLevel="4">
      <c r="A16" s="1">
        <v>4</v>
      </c>
      <c r="B16" s="45">
        <f t="shared" si="1"/>
        <v>5</v>
      </c>
      <c r="C16" s="45" t="s">
        <v>26</v>
      </c>
      <c r="D16" s="46" t="s">
        <v>27</v>
      </c>
      <c r="E16" s="47" t="s">
        <v>28</v>
      </c>
      <c r="F16" s="48">
        <v>49.02</v>
      </c>
      <c r="G16" s="49"/>
      <c r="H16" s="49">
        <f t="shared" ref="H16:H32" si="2">G16*F16</f>
        <v>0</v>
      </c>
      <c r="I16" s="50"/>
      <c r="J16" s="1"/>
      <c r="K16" s="1"/>
      <c r="L16" s="5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2.75" hidden="1" customHeight="1" outlineLevel="4">
      <c r="A17" s="1">
        <v>4</v>
      </c>
      <c r="B17" s="45">
        <f t="shared" si="1"/>
        <v>6</v>
      </c>
      <c r="C17" s="45" t="s">
        <v>29</v>
      </c>
      <c r="D17" s="52" t="s">
        <v>30</v>
      </c>
      <c r="E17" s="47" t="s">
        <v>28</v>
      </c>
      <c r="F17" s="48">
        <v>7.45</v>
      </c>
      <c r="G17" s="49"/>
      <c r="H17" s="49">
        <f t="shared" si="2"/>
        <v>0</v>
      </c>
      <c r="I17" s="50"/>
      <c r="J17" s="1"/>
      <c r="K17" s="1"/>
      <c r="L17" s="5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2.75" hidden="1" customHeight="1" outlineLevel="4">
      <c r="A18" s="1">
        <v>4</v>
      </c>
      <c r="B18" s="45">
        <f t="shared" si="1"/>
        <v>7</v>
      </c>
      <c r="C18" s="45" t="s">
        <v>31</v>
      </c>
      <c r="D18" s="52" t="s">
        <v>32</v>
      </c>
      <c r="E18" s="47" t="s">
        <v>28</v>
      </c>
      <c r="F18" s="48">
        <v>9.1999999999999993</v>
      </c>
      <c r="G18" s="49"/>
      <c r="H18" s="49">
        <f t="shared" si="2"/>
        <v>0</v>
      </c>
      <c r="I18" s="50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2.75" hidden="1" customHeight="1" outlineLevel="4">
      <c r="A19" s="1">
        <v>4</v>
      </c>
      <c r="B19" s="45">
        <f t="shared" si="1"/>
        <v>8</v>
      </c>
      <c r="C19" s="45" t="s">
        <v>33</v>
      </c>
      <c r="D19" s="52" t="s">
        <v>34</v>
      </c>
      <c r="E19" s="47" t="s">
        <v>28</v>
      </c>
      <c r="F19" s="48">
        <v>2.52</v>
      </c>
      <c r="G19" s="49"/>
      <c r="H19" s="49">
        <f t="shared" si="2"/>
        <v>0</v>
      </c>
      <c r="I19" s="50" t="s">
        <v>35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2.75" hidden="1" customHeight="1" outlineLevel="4">
      <c r="A20" s="1">
        <v>4</v>
      </c>
      <c r="B20" s="45">
        <f t="shared" si="1"/>
        <v>9</v>
      </c>
      <c r="C20" s="45" t="s">
        <v>36</v>
      </c>
      <c r="D20" s="52" t="s">
        <v>37</v>
      </c>
      <c r="E20" s="47" t="s">
        <v>28</v>
      </c>
      <c r="F20" s="48">
        <v>92.74</v>
      </c>
      <c r="G20" s="49"/>
      <c r="H20" s="49">
        <f t="shared" si="2"/>
        <v>0</v>
      </c>
      <c r="I20" s="50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2.75" hidden="1" customHeight="1" outlineLevel="4">
      <c r="A21" s="1">
        <v>4</v>
      </c>
      <c r="B21" s="45">
        <f t="shared" si="1"/>
        <v>10</v>
      </c>
      <c r="C21" s="45" t="s">
        <v>38</v>
      </c>
      <c r="D21" s="52" t="s">
        <v>39</v>
      </c>
      <c r="E21" s="47" t="s">
        <v>28</v>
      </c>
      <c r="F21" s="48">
        <v>54.42</v>
      </c>
      <c r="G21" s="49"/>
      <c r="H21" s="49">
        <f t="shared" si="2"/>
        <v>0</v>
      </c>
      <c r="I21" s="50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2.75" hidden="1" customHeight="1" outlineLevel="4">
      <c r="A22" s="1">
        <v>4</v>
      </c>
      <c r="B22" s="45">
        <f t="shared" si="1"/>
        <v>11</v>
      </c>
      <c r="C22" s="45" t="s">
        <v>40</v>
      </c>
      <c r="D22" s="52" t="s">
        <v>41</v>
      </c>
      <c r="E22" s="47" t="s">
        <v>28</v>
      </c>
      <c r="F22" s="48">
        <v>12.5</v>
      </c>
      <c r="G22" s="49"/>
      <c r="H22" s="49">
        <f t="shared" si="2"/>
        <v>0</v>
      </c>
      <c r="I22" s="50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2.75" hidden="1" customHeight="1" outlineLevel="4">
      <c r="A23" s="1">
        <v>4</v>
      </c>
      <c r="B23" s="45">
        <f t="shared" si="1"/>
        <v>12</v>
      </c>
      <c r="C23" s="45" t="s">
        <v>42</v>
      </c>
      <c r="D23" s="52" t="s">
        <v>43</v>
      </c>
      <c r="E23" s="47" t="s">
        <v>28</v>
      </c>
      <c r="F23" s="48">
        <v>12.5</v>
      </c>
      <c r="G23" s="49"/>
      <c r="H23" s="49">
        <f t="shared" si="2"/>
        <v>0</v>
      </c>
      <c r="I23" s="50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2.75" hidden="1" customHeight="1" outlineLevel="4">
      <c r="A24" s="1">
        <v>4</v>
      </c>
      <c r="B24" s="45">
        <f t="shared" si="1"/>
        <v>13</v>
      </c>
      <c r="C24" s="45" t="s">
        <v>44</v>
      </c>
      <c r="D24" s="52" t="s">
        <v>45</v>
      </c>
      <c r="E24" s="47" t="s">
        <v>28</v>
      </c>
      <c r="F24" s="48">
        <v>62.36</v>
      </c>
      <c r="G24" s="49"/>
      <c r="H24" s="49">
        <f t="shared" si="2"/>
        <v>0</v>
      </c>
      <c r="I24" s="50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2.75" hidden="1" customHeight="1" outlineLevel="4">
      <c r="A25" s="1">
        <v>4</v>
      </c>
      <c r="B25" s="45">
        <f t="shared" si="1"/>
        <v>14</v>
      </c>
      <c r="C25" s="45" t="s">
        <v>46</v>
      </c>
      <c r="D25" s="52" t="s">
        <v>47</v>
      </c>
      <c r="E25" s="47" t="s">
        <v>28</v>
      </c>
      <c r="F25" s="48">
        <v>258.44</v>
      </c>
      <c r="G25" s="49"/>
      <c r="H25" s="49">
        <f t="shared" si="2"/>
        <v>0</v>
      </c>
      <c r="I25" s="50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 hidden="1" customHeight="1" outlineLevel="4">
      <c r="A26" s="1">
        <v>4</v>
      </c>
      <c r="B26" s="45">
        <f t="shared" si="1"/>
        <v>15</v>
      </c>
      <c r="C26" s="45" t="s">
        <v>48</v>
      </c>
      <c r="D26" s="52" t="s">
        <v>49</v>
      </c>
      <c r="E26" s="47" t="s">
        <v>28</v>
      </c>
      <c r="F26" s="53">
        <v>47.15</v>
      </c>
      <c r="G26" s="49"/>
      <c r="H26" s="49">
        <f t="shared" si="2"/>
        <v>0</v>
      </c>
      <c r="I26" s="50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2.75" hidden="1" customHeight="1" outlineLevel="4">
      <c r="A27" s="1">
        <v>4</v>
      </c>
      <c r="B27" s="45">
        <f t="shared" si="1"/>
        <v>16</v>
      </c>
      <c r="C27" s="45" t="s">
        <v>50</v>
      </c>
      <c r="D27" s="52" t="s">
        <v>51</v>
      </c>
      <c r="E27" s="47" t="s">
        <v>28</v>
      </c>
      <c r="F27" s="48">
        <v>27.23</v>
      </c>
      <c r="G27" s="49"/>
      <c r="H27" s="49">
        <f t="shared" si="2"/>
        <v>0</v>
      </c>
      <c r="I27" s="50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2.75" hidden="1" customHeight="1" outlineLevel="4">
      <c r="A28" s="1">
        <v>4</v>
      </c>
      <c r="B28" s="45">
        <f t="shared" si="1"/>
        <v>17</v>
      </c>
      <c r="C28" s="45" t="s">
        <v>52</v>
      </c>
      <c r="D28" s="52" t="s">
        <v>53</v>
      </c>
      <c r="E28" s="47" t="s">
        <v>28</v>
      </c>
      <c r="F28" s="48">
        <v>95.21</v>
      </c>
      <c r="G28" s="49"/>
      <c r="H28" s="49">
        <f t="shared" si="2"/>
        <v>0</v>
      </c>
      <c r="I28" s="50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 hidden="1" customHeight="1" outlineLevel="4">
      <c r="A29" s="1">
        <v>4</v>
      </c>
      <c r="B29" s="45">
        <f t="shared" si="1"/>
        <v>18</v>
      </c>
      <c r="C29" s="45" t="s">
        <v>54</v>
      </c>
      <c r="D29" s="52" t="s">
        <v>55</v>
      </c>
      <c r="E29" s="47" t="s">
        <v>28</v>
      </c>
      <c r="F29" s="48">
        <v>11.24</v>
      </c>
      <c r="G29" s="49"/>
      <c r="H29" s="49">
        <f t="shared" si="2"/>
        <v>0</v>
      </c>
      <c r="I29" s="50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2.75" hidden="1" customHeight="1" outlineLevel="4">
      <c r="A30" s="1">
        <v>4</v>
      </c>
      <c r="B30" s="45">
        <f t="shared" si="1"/>
        <v>19</v>
      </c>
      <c r="C30" s="45" t="s">
        <v>56</v>
      </c>
      <c r="D30" s="52" t="s">
        <v>57</v>
      </c>
      <c r="E30" s="47" t="s">
        <v>28</v>
      </c>
      <c r="F30" s="48">
        <v>18.600000000000001</v>
      </c>
      <c r="G30" s="49"/>
      <c r="H30" s="49">
        <f t="shared" si="2"/>
        <v>0</v>
      </c>
      <c r="I30" s="50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2.75" hidden="1" customHeight="1" outlineLevel="4">
      <c r="A31" s="1">
        <v>4</v>
      </c>
      <c r="B31" s="45">
        <f t="shared" si="1"/>
        <v>20</v>
      </c>
      <c r="C31" s="45" t="s">
        <v>58</v>
      </c>
      <c r="D31" s="46" t="s">
        <v>59</v>
      </c>
      <c r="E31" s="47" t="s">
        <v>28</v>
      </c>
      <c r="F31" s="48">
        <v>12</v>
      </c>
      <c r="G31" s="49"/>
      <c r="H31" s="49">
        <f t="shared" si="2"/>
        <v>0</v>
      </c>
      <c r="I31" s="50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hidden="1" customHeight="1" outlineLevel="4">
      <c r="A32" s="1">
        <v>4</v>
      </c>
      <c r="B32" s="45">
        <f t="shared" si="1"/>
        <v>21</v>
      </c>
      <c r="C32" s="45" t="s">
        <v>60</v>
      </c>
      <c r="D32" s="52" t="s">
        <v>61</v>
      </c>
      <c r="E32" s="47" t="s">
        <v>62</v>
      </c>
      <c r="F32" s="48">
        <v>58.65</v>
      </c>
      <c r="G32" s="49"/>
      <c r="H32" s="49">
        <f t="shared" si="2"/>
        <v>0</v>
      </c>
      <c r="I32" s="50" t="s">
        <v>63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 hidden="1" customHeight="1" outlineLevel="3" collapsed="1">
      <c r="A33" s="1">
        <v>3</v>
      </c>
      <c r="B33" s="37">
        <f t="shared" si="1"/>
        <v>22</v>
      </c>
      <c r="C33" s="37" t="s">
        <v>64</v>
      </c>
      <c r="D33" s="38" t="s">
        <v>65</v>
      </c>
      <c r="E33" s="39"/>
      <c r="F33" s="40"/>
      <c r="G33" s="41"/>
      <c r="H33" s="42">
        <f>SUBTOTAL(9,H34:H47)</f>
        <v>0</v>
      </c>
      <c r="I33" s="43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</row>
    <row r="34" spans="1:27" ht="12.75" hidden="1" customHeight="1" outlineLevel="4">
      <c r="A34" s="1">
        <v>4</v>
      </c>
      <c r="B34" s="45">
        <f t="shared" si="1"/>
        <v>23</v>
      </c>
      <c r="C34" s="45" t="s">
        <v>66</v>
      </c>
      <c r="D34" s="54" t="s">
        <v>67</v>
      </c>
      <c r="E34" s="47" t="s">
        <v>28</v>
      </c>
      <c r="F34" s="48">
        <v>7.45</v>
      </c>
      <c r="G34" s="49"/>
      <c r="H34" s="49">
        <f t="shared" ref="H34:H47" si="3">G34*F34</f>
        <v>0</v>
      </c>
      <c r="I34" s="50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hidden="1" customHeight="1" outlineLevel="4">
      <c r="A35" s="1">
        <v>4</v>
      </c>
      <c r="B35" s="45">
        <f t="shared" si="1"/>
        <v>24</v>
      </c>
      <c r="C35" s="45" t="s">
        <v>68</v>
      </c>
      <c r="D35" s="46" t="s">
        <v>69</v>
      </c>
      <c r="E35" s="47" t="s">
        <v>28</v>
      </c>
      <c r="F35" s="48">
        <v>157.41999999999999</v>
      </c>
      <c r="G35" s="49"/>
      <c r="H35" s="49">
        <f t="shared" si="3"/>
        <v>0</v>
      </c>
      <c r="I35" s="55" t="s">
        <v>70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hidden="1" customHeight="1" outlineLevel="4">
      <c r="A36" s="1">
        <v>4</v>
      </c>
      <c r="B36" s="45">
        <f t="shared" si="1"/>
        <v>25</v>
      </c>
      <c r="C36" s="45" t="s">
        <v>71</v>
      </c>
      <c r="D36" s="52" t="s">
        <v>72</v>
      </c>
      <c r="E36" s="47" t="s">
        <v>28</v>
      </c>
      <c r="F36" s="48">
        <v>115.44</v>
      </c>
      <c r="G36" s="49"/>
      <c r="H36" s="49">
        <f t="shared" si="3"/>
        <v>0</v>
      </c>
      <c r="I36" s="50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hidden="1" customHeight="1" outlineLevel="4">
      <c r="A37" s="1">
        <v>4</v>
      </c>
      <c r="B37" s="45">
        <f t="shared" si="1"/>
        <v>26</v>
      </c>
      <c r="C37" s="45" t="s">
        <v>73</v>
      </c>
      <c r="D37" s="56" t="s">
        <v>74</v>
      </c>
      <c r="E37" s="47" t="s">
        <v>28</v>
      </c>
      <c r="F37" s="57">
        <v>114.81</v>
      </c>
      <c r="G37" s="49"/>
      <c r="H37" s="49">
        <f t="shared" si="3"/>
        <v>0</v>
      </c>
      <c r="I37" s="50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hidden="1" customHeight="1" outlineLevel="4">
      <c r="A38" s="1">
        <v>4</v>
      </c>
      <c r="B38" s="45">
        <f t="shared" si="1"/>
        <v>27</v>
      </c>
      <c r="C38" s="45" t="s">
        <v>75</v>
      </c>
      <c r="D38" s="52" t="s">
        <v>76</v>
      </c>
      <c r="E38" s="47" t="s">
        <v>28</v>
      </c>
      <c r="F38" s="57">
        <v>114.81</v>
      </c>
      <c r="G38" s="49"/>
      <c r="H38" s="49">
        <f t="shared" si="3"/>
        <v>0</v>
      </c>
      <c r="I38" s="5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hidden="1" customHeight="1" outlineLevel="4">
      <c r="A39" s="1">
        <v>4</v>
      </c>
      <c r="B39" s="45">
        <f t="shared" si="1"/>
        <v>28</v>
      </c>
      <c r="C39" s="45" t="s">
        <v>77</v>
      </c>
      <c r="D39" s="52" t="s">
        <v>47</v>
      </c>
      <c r="E39" s="47" t="s">
        <v>28</v>
      </c>
      <c r="F39" s="57">
        <v>45.75</v>
      </c>
      <c r="G39" s="49"/>
      <c r="H39" s="49">
        <f t="shared" si="3"/>
        <v>0</v>
      </c>
      <c r="I39" s="50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hidden="1" customHeight="1" outlineLevel="4">
      <c r="A40" s="1">
        <v>4</v>
      </c>
      <c r="B40" s="45">
        <f t="shared" si="1"/>
        <v>29</v>
      </c>
      <c r="C40" s="45" t="s">
        <v>78</v>
      </c>
      <c r="D40" s="52" t="s">
        <v>79</v>
      </c>
      <c r="E40" s="47" t="s">
        <v>80</v>
      </c>
      <c r="F40" s="57">
        <v>1</v>
      </c>
      <c r="G40" s="49"/>
      <c r="H40" s="49">
        <f t="shared" si="3"/>
        <v>0</v>
      </c>
      <c r="I40" s="50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25.5" hidden="1" outlineLevel="4">
      <c r="A41" s="1">
        <v>4</v>
      </c>
      <c r="B41" s="45">
        <f t="shared" si="1"/>
        <v>30</v>
      </c>
      <c r="C41" s="45" t="s">
        <v>81</v>
      </c>
      <c r="D41" s="52" t="s">
        <v>82</v>
      </c>
      <c r="E41" s="47" t="s">
        <v>28</v>
      </c>
      <c r="F41" s="48">
        <v>2.52</v>
      </c>
      <c r="G41" s="49"/>
      <c r="H41" s="49">
        <f t="shared" si="3"/>
        <v>0</v>
      </c>
      <c r="I41" s="50" t="s">
        <v>35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hidden="1" customHeight="1" outlineLevel="4">
      <c r="A42" s="1">
        <v>4</v>
      </c>
      <c r="B42" s="45">
        <f t="shared" si="1"/>
        <v>31</v>
      </c>
      <c r="C42" s="45" t="s">
        <v>83</v>
      </c>
      <c r="D42" s="56" t="s">
        <v>84</v>
      </c>
      <c r="E42" s="47" t="s">
        <v>28</v>
      </c>
      <c r="F42" s="57">
        <v>74.72</v>
      </c>
      <c r="G42" s="49"/>
      <c r="H42" s="49">
        <f t="shared" si="3"/>
        <v>0</v>
      </c>
      <c r="I42" s="50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hidden="1" customHeight="1" outlineLevel="4">
      <c r="A43" s="1">
        <v>4</v>
      </c>
      <c r="B43" s="45">
        <f t="shared" si="1"/>
        <v>32</v>
      </c>
      <c r="C43" s="45" t="s">
        <v>85</v>
      </c>
      <c r="D43" s="56" t="s">
        <v>86</v>
      </c>
      <c r="E43" s="47" t="s">
        <v>28</v>
      </c>
      <c r="F43" s="57">
        <v>105.1</v>
      </c>
      <c r="G43" s="49"/>
      <c r="H43" s="49">
        <f t="shared" si="3"/>
        <v>0</v>
      </c>
      <c r="I43" s="50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hidden="1" customHeight="1" outlineLevel="4">
      <c r="A44" s="1">
        <v>4</v>
      </c>
      <c r="B44" s="45">
        <f t="shared" si="1"/>
        <v>33</v>
      </c>
      <c r="C44" s="45" t="s">
        <v>87</v>
      </c>
      <c r="D44" s="52" t="s">
        <v>88</v>
      </c>
      <c r="E44" s="47" t="s">
        <v>28</v>
      </c>
      <c r="F44" s="57">
        <v>18.350000000000001</v>
      </c>
      <c r="G44" s="49"/>
      <c r="H44" s="49">
        <f t="shared" si="3"/>
        <v>0</v>
      </c>
      <c r="I44" s="50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hidden="1" customHeight="1" outlineLevel="4">
      <c r="A45" s="1">
        <v>4</v>
      </c>
      <c r="B45" s="45">
        <f t="shared" si="1"/>
        <v>34</v>
      </c>
      <c r="C45" s="45" t="s">
        <v>89</v>
      </c>
      <c r="D45" s="46" t="s">
        <v>90</v>
      </c>
      <c r="E45" s="47" t="s">
        <v>28</v>
      </c>
      <c r="F45" s="57">
        <v>2.2999999999999998</v>
      </c>
      <c r="G45" s="49"/>
      <c r="H45" s="49">
        <f t="shared" si="3"/>
        <v>0</v>
      </c>
      <c r="I45" s="50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.75" hidden="1" customHeight="1" outlineLevel="4">
      <c r="A46" s="1">
        <v>4</v>
      </c>
      <c r="B46" s="45">
        <f t="shared" si="1"/>
        <v>35</v>
      </c>
      <c r="C46" s="45" t="s">
        <v>91</v>
      </c>
      <c r="D46" s="46" t="s">
        <v>92</v>
      </c>
      <c r="E46" s="58" t="s">
        <v>28</v>
      </c>
      <c r="F46" s="57">
        <v>4.93</v>
      </c>
      <c r="G46" s="49"/>
      <c r="H46" s="49">
        <f t="shared" si="3"/>
        <v>0</v>
      </c>
      <c r="I46" s="50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hidden="1" customHeight="1" outlineLevel="4">
      <c r="A47" s="1">
        <v>4</v>
      </c>
      <c r="B47" s="45">
        <f t="shared" si="1"/>
        <v>36</v>
      </c>
      <c r="C47" s="45" t="s">
        <v>93</v>
      </c>
      <c r="D47" s="52" t="s">
        <v>61</v>
      </c>
      <c r="E47" s="47" t="s">
        <v>62</v>
      </c>
      <c r="F47" s="57">
        <v>48.83</v>
      </c>
      <c r="G47" s="49"/>
      <c r="H47" s="49">
        <f t="shared" si="3"/>
        <v>0</v>
      </c>
      <c r="I47" s="50" t="s">
        <v>63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hidden="1" customHeight="1" outlineLevel="2" collapsed="1">
      <c r="A48" s="1">
        <v>2</v>
      </c>
      <c r="B48" s="59">
        <f t="shared" si="1"/>
        <v>37</v>
      </c>
      <c r="C48" s="30" t="s">
        <v>94</v>
      </c>
      <c r="D48" s="31" t="s">
        <v>95</v>
      </c>
      <c r="E48" s="32"/>
      <c r="F48" s="33"/>
      <c r="G48" s="34"/>
      <c r="H48" s="35">
        <f>SUBTOTAL(9,H49:H53)</f>
        <v>0</v>
      </c>
      <c r="I48" s="36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hidden="1" customHeight="1" outlineLevel="3">
      <c r="A49" s="1">
        <v>3</v>
      </c>
      <c r="B49" s="37">
        <f t="shared" si="1"/>
        <v>38</v>
      </c>
      <c r="C49" s="37" t="s">
        <v>96</v>
      </c>
      <c r="D49" s="38" t="s">
        <v>97</v>
      </c>
      <c r="E49" s="39"/>
      <c r="F49" s="40"/>
      <c r="G49" s="41"/>
      <c r="H49" s="42">
        <f>SUBTOTAL(9,H50:H53)</f>
        <v>0</v>
      </c>
      <c r="I49" s="43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hidden="1" customHeight="1" outlineLevel="4">
      <c r="A50" s="1">
        <v>4</v>
      </c>
      <c r="B50" s="60">
        <f t="shared" si="1"/>
        <v>39</v>
      </c>
      <c r="C50" s="60" t="s">
        <v>98</v>
      </c>
      <c r="D50" s="50" t="s">
        <v>99</v>
      </c>
      <c r="E50" s="10" t="s">
        <v>80</v>
      </c>
      <c r="F50" s="61">
        <v>1</v>
      </c>
      <c r="G50" s="62"/>
      <c r="H50" s="49">
        <f t="shared" ref="H50:H53" si="4">G50*F50</f>
        <v>0</v>
      </c>
      <c r="I50" s="50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hidden="1" customHeight="1" outlineLevel="4">
      <c r="A51" s="1">
        <v>4</v>
      </c>
      <c r="B51" s="60">
        <f t="shared" si="1"/>
        <v>40</v>
      </c>
      <c r="C51" s="60" t="s">
        <v>100</v>
      </c>
      <c r="D51" s="50" t="s">
        <v>101</v>
      </c>
      <c r="E51" s="10" t="s">
        <v>80</v>
      </c>
      <c r="F51" s="61">
        <v>1</v>
      </c>
      <c r="G51" s="62"/>
      <c r="H51" s="49">
        <f t="shared" si="4"/>
        <v>0</v>
      </c>
      <c r="I51" s="50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hidden="1" customHeight="1" outlineLevel="4">
      <c r="A52" s="1">
        <v>4</v>
      </c>
      <c r="B52" s="60">
        <f t="shared" si="1"/>
        <v>41</v>
      </c>
      <c r="C52" s="60" t="s">
        <v>102</v>
      </c>
      <c r="D52" s="50" t="s">
        <v>103</v>
      </c>
      <c r="E52" s="10" t="s">
        <v>80</v>
      </c>
      <c r="F52" s="61">
        <v>1</v>
      </c>
      <c r="G52" s="62"/>
      <c r="H52" s="49">
        <f t="shared" si="4"/>
        <v>0</v>
      </c>
      <c r="I52" s="50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2.75" hidden="1" customHeight="1" outlineLevel="4">
      <c r="A53" s="1">
        <v>4</v>
      </c>
      <c r="B53" s="60">
        <f t="shared" si="1"/>
        <v>42</v>
      </c>
      <c r="C53" s="60" t="s">
        <v>104</v>
      </c>
      <c r="D53" s="50" t="s">
        <v>105</v>
      </c>
      <c r="E53" s="10" t="s">
        <v>80</v>
      </c>
      <c r="F53" s="61">
        <v>1</v>
      </c>
      <c r="G53" s="62"/>
      <c r="H53" s="49">
        <f t="shared" si="4"/>
        <v>0</v>
      </c>
      <c r="I53" s="50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hidden="1" customHeight="1" outlineLevel="2" collapsed="1">
      <c r="A54" s="1">
        <v>2</v>
      </c>
      <c r="B54" s="59">
        <f t="shared" si="1"/>
        <v>43</v>
      </c>
      <c r="C54" s="30" t="s">
        <v>106</v>
      </c>
      <c r="D54" s="31" t="s">
        <v>107</v>
      </c>
      <c r="E54" s="32"/>
      <c r="F54" s="33"/>
      <c r="G54" s="34"/>
      <c r="H54" s="35">
        <f>SUBTOTAL(9,H55:H61)</f>
        <v>0</v>
      </c>
      <c r="I54" s="36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hidden="1" customHeight="1" outlineLevel="3" collapsed="1">
      <c r="A55" s="1">
        <v>3</v>
      </c>
      <c r="B55" s="37">
        <f t="shared" si="1"/>
        <v>44</v>
      </c>
      <c r="C55" s="63" t="s">
        <v>108</v>
      </c>
      <c r="D55" s="38" t="s">
        <v>109</v>
      </c>
      <c r="E55" s="39"/>
      <c r="F55" s="40"/>
      <c r="G55" s="41"/>
      <c r="H55" s="42">
        <f>SUBTOTAL(9,H56:H61)</f>
        <v>0</v>
      </c>
      <c r="I55" s="43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2.75" hidden="1" customHeight="1" outlineLevel="4">
      <c r="A56" s="1">
        <v>4</v>
      </c>
      <c r="B56" s="60">
        <f t="shared" si="1"/>
        <v>45</v>
      </c>
      <c r="C56" s="64" t="s">
        <v>110</v>
      </c>
      <c r="D56" s="55" t="s">
        <v>111</v>
      </c>
      <c r="E56" s="10" t="s">
        <v>80</v>
      </c>
      <c r="F56" s="65">
        <v>3</v>
      </c>
      <c r="G56" s="62"/>
      <c r="H56" s="49">
        <f t="shared" ref="H56:H63" si="5">G56*F56</f>
        <v>0</v>
      </c>
      <c r="I56" s="50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2.75" hidden="1" customHeight="1" outlineLevel="4">
      <c r="A57" s="1">
        <v>4</v>
      </c>
      <c r="B57" s="60">
        <f t="shared" si="1"/>
        <v>46</v>
      </c>
      <c r="C57" s="64" t="s">
        <v>112</v>
      </c>
      <c r="D57" s="55" t="s">
        <v>113</v>
      </c>
      <c r="E57" s="10" t="s">
        <v>80</v>
      </c>
      <c r="F57" s="10">
        <v>1</v>
      </c>
      <c r="G57" s="62"/>
      <c r="H57" s="49">
        <f t="shared" si="5"/>
        <v>0</v>
      </c>
      <c r="I57" s="50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 hidden="1" customHeight="1" outlineLevel="4">
      <c r="A58" s="1">
        <v>4</v>
      </c>
      <c r="B58" s="60">
        <f t="shared" si="1"/>
        <v>47</v>
      </c>
      <c r="C58" s="64" t="s">
        <v>114</v>
      </c>
      <c r="D58" s="50" t="s">
        <v>115</v>
      </c>
      <c r="E58" s="10" t="s">
        <v>80</v>
      </c>
      <c r="F58" s="10">
        <v>1</v>
      </c>
      <c r="G58" s="62"/>
      <c r="H58" s="49">
        <f t="shared" si="5"/>
        <v>0</v>
      </c>
      <c r="I58" s="50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2.75" hidden="1" customHeight="1" outlineLevel="4">
      <c r="A59" s="1">
        <v>4</v>
      </c>
      <c r="B59" s="60">
        <f t="shared" si="1"/>
        <v>48</v>
      </c>
      <c r="C59" s="64" t="s">
        <v>116</v>
      </c>
      <c r="D59" s="55" t="s">
        <v>117</v>
      </c>
      <c r="E59" s="66" t="s">
        <v>80</v>
      </c>
      <c r="F59" s="66">
        <v>1</v>
      </c>
      <c r="G59" s="62"/>
      <c r="H59" s="49">
        <f t="shared" si="5"/>
        <v>0</v>
      </c>
      <c r="I59" s="50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hidden="1" customHeight="1" outlineLevel="4">
      <c r="A60" s="1">
        <v>4</v>
      </c>
      <c r="B60" s="60">
        <f t="shared" si="1"/>
        <v>49</v>
      </c>
      <c r="C60" s="64" t="s">
        <v>118</v>
      </c>
      <c r="D60" s="55" t="s">
        <v>119</v>
      </c>
      <c r="E60" s="10" t="s">
        <v>80</v>
      </c>
      <c r="F60" s="10">
        <v>1</v>
      </c>
      <c r="G60" s="62"/>
      <c r="H60" s="49">
        <f t="shared" si="5"/>
        <v>0</v>
      </c>
      <c r="I60" s="50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hidden="1" customHeight="1" outlineLevel="4">
      <c r="A61" s="1">
        <v>4</v>
      </c>
      <c r="B61" s="60">
        <f t="shared" si="1"/>
        <v>50</v>
      </c>
      <c r="C61" s="64" t="s">
        <v>118</v>
      </c>
      <c r="D61" s="50" t="s">
        <v>120</v>
      </c>
      <c r="E61" s="10" t="s">
        <v>80</v>
      </c>
      <c r="F61" s="10">
        <v>1</v>
      </c>
      <c r="G61" s="62"/>
      <c r="H61" s="49">
        <f t="shared" si="5"/>
        <v>0</v>
      </c>
      <c r="I61" s="50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hidden="1" customHeight="1" outlineLevel="4">
      <c r="A62" s="1">
        <v>4</v>
      </c>
      <c r="B62" s="60">
        <f t="shared" si="1"/>
        <v>51</v>
      </c>
      <c r="C62" s="64" t="s">
        <v>121</v>
      </c>
      <c r="D62" s="55" t="s">
        <v>122</v>
      </c>
      <c r="E62" s="66" t="s">
        <v>80</v>
      </c>
      <c r="F62" s="66">
        <v>1</v>
      </c>
      <c r="G62" s="62"/>
      <c r="H62" s="49">
        <f t="shared" si="5"/>
        <v>0</v>
      </c>
      <c r="I62" s="50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hidden="1" customHeight="1" outlineLevel="4">
      <c r="A63" s="1">
        <v>4</v>
      </c>
      <c r="B63" s="60">
        <f t="shared" si="1"/>
        <v>52</v>
      </c>
      <c r="C63" s="64" t="s">
        <v>123</v>
      </c>
      <c r="D63" s="55" t="s">
        <v>124</v>
      </c>
      <c r="E63" s="66" t="s">
        <v>80</v>
      </c>
      <c r="F63" s="66">
        <v>1</v>
      </c>
      <c r="G63" s="62"/>
      <c r="H63" s="49">
        <f t="shared" si="5"/>
        <v>0</v>
      </c>
      <c r="I63" s="50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hidden="1" customHeight="1" outlineLevel="1" collapsed="1">
      <c r="A64" s="1">
        <v>1</v>
      </c>
      <c r="B64" s="23">
        <f t="shared" si="1"/>
        <v>53</v>
      </c>
      <c r="C64" s="23">
        <v>2</v>
      </c>
      <c r="D64" s="24" t="s">
        <v>125</v>
      </c>
      <c r="E64" s="25"/>
      <c r="F64" s="26"/>
      <c r="G64" s="27"/>
      <c r="H64" s="28">
        <f>SUBTOTAL(9,H65:H126)</f>
        <v>0</v>
      </c>
      <c r="I64" s="29"/>
      <c r="J64" s="16"/>
      <c r="K64" s="16"/>
      <c r="L64" s="1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</row>
    <row r="65" spans="1:27" ht="12.75" hidden="1" customHeight="1" outlineLevel="2" collapsed="1">
      <c r="A65" s="1">
        <v>2</v>
      </c>
      <c r="B65" s="30">
        <f t="shared" si="1"/>
        <v>54</v>
      </c>
      <c r="C65" s="30" t="s">
        <v>126</v>
      </c>
      <c r="D65" s="31" t="s">
        <v>127</v>
      </c>
      <c r="E65" s="32"/>
      <c r="F65" s="33"/>
      <c r="G65" s="34"/>
      <c r="H65" s="35">
        <f>SUBTOTAL(9,H66:H94)</f>
        <v>0</v>
      </c>
      <c r="I65" s="36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hidden="1" customHeight="1" outlineLevel="3" collapsed="1">
      <c r="A66" s="1">
        <v>3</v>
      </c>
      <c r="B66" s="37">
        <f t="shared" si="1"/>
        <v>55</v>
      </c>
      <c r="C66" s="37" t="s">
        <v>128</v>
      </c>
      <c r="D66" s="38" t="s">
        <v>129</v>
      </c>
      <c r="E66" s="39"/>
      <c r="F66" s="40"/>
      <c r="G66" s="41"/>
      <c r="H66" s="42">
        <f>SUBTOTAL(9,H67:H89)</f>
        <v>0</v>
      </c>
      <c r="I66" s="43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ht="12.75" hidden="1" customHeight="1" outlineLevel="4">
      <c r="A67" s="1">
        <v>4</v>
      </c>
      <c r="B67" s="45">
        <f t="shared" si="1"/>
        <v>56</v>
      </c>
      <c r="C67" s="45" t="s">
        <v>130</v>
      </c>
      <c r="D67" s="52" t="s">
        <v>131</v>
      </c>
      <c r="E67" s="47" t="s">
        <v>28</v>
      </c>
      <c r="F67" s="57">
        <v>87.34</v>
      </c>
      <c r="G67" s="49"/>
      <c r="H67" s="49">
        <f t="shared" ref="H67:H76" si="6">G67*F67</f>
        <v>0</v>
      </c>
      <c r="I67" s="50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.75" hidden="1" customHeight="1" outlineLevel="4">
      <c r="A68" s="1">
        <v>4</v>
      </c>
      <c r="B68" s="45">
        <f t="shared" si="1"/>
        <v>57</v>
      </c>
      <c r="C68" s="45" t="s">
        <v>132</v>
      </c>
      <c r="D68" s="52" t="s">
        <v>133</v>
      </c>
      <c r="E68" s="47" t="s">
        <v>28</v>
      </c>
      <c r="F68" s="57">
        <v>21.15</v>
      </c>
      <c r="G68" s="49"/>
      <c r="H68" s="49">
        <f t="shared" si="6"/>
        <v>0</v>
      </c>
      <c r="I68" s="50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.75" hidden="1" customHeight="1" outlineLevel="4">
      <c r="A69" s="1">
        <v>4</v>
      </c>
      <c r="B69" s="45">
        <f t="shared" si="1"/>
        <v>58</v>
      </c>
      <c r="C69" s="45" t="s">
        <v>134</v>
      </c>
      <c r="D69" s="52" t="s">
        <v>135</v>
      </c>
      <c r="E69" s="47" t="s">
        <v>28</v>
      </c>
      <c r="F69" s="57">
        <v>4.8</v>
      </c>
      <c r="G69" s="49"/>
      <c r="H69" s="49">
        <f t="shared" si="6"/>
        <v>0</v>
      </c>
      <c r="I69" s="50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hidden="1" customHeight="1" outlineLevel="4">
      <c r="A70" s="1">
        <v>4</v>
      </c>
      <c r="B70" s="45">
        <f t="shared" si="1"/>
        <v>59</v>
      </c>
      <c r="C70" s="45" t="s">
        <v>136</v>
      </c>
      <c r="D70" s="46" t="s">
        <v>137</v>
      </c>
      <c r="E70" s="47" t="s">
        <v>28</v>
      </c>
      <c r="F70" s="57">
        <v>13.55</v>
      </c>
      <c r="G70" s="49"/>
      <c r="H70" s="49">
        <f t="shared" si="6"/>
        <v>0</v>
      </c>
      <c r="I70" s="50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2.75" hidden="1" customHeight="1" outlineLevel="4">
      <c r="A71" s="1">
        <v>4</v>
      </c>
      <c r="B71" s="45">
        <f t="shared" si="1"/>
        <v>60</v>
      </c>
      <c r="C71" s="45" t="s">
        <v>138</v>
      </c>
      <c r="D71" s="52" t="s">
        <v>139</v>
      </c>
      <c r="E71" s="47" t="s">
        <v>28</v>
      </c>
      <c r="F71" s="57">
        <v>4.2</v>
      </c>
      <c r="G71" s="49"/>
      <c r="H71" s="49">
        <f t="shared" si="6"/>
        <v>0</v>
      </c>
      <c r="I71" s="50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.75" hidden="1" customHeight="1" outlineLevel="4">
      <c r="A72" s="1">
        <v>4</v>
      </c>
      <c r="B72" s="45">
        <f t="shared" si="1"/>
        <v>61</v>
      </c>
      <c r="C72" s="45" t="s">
        <v>140</v>
      </c>
      <c r="D72" s="46" t="s">
        <v>141</v>
      </c>
      <c r="E72" s="47" t="s">
        <v>28</v>
      </c>
      <c r="F72" s="57">
        <v>2.88</v>
      </c>
      <c r="G72" s="49"/>
      <c r="H72" s="49">
        <f t="shared" si="6"/>
        <v>0</v>
      </c>
      <c r="I72" s="50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2.75" hidden="1" customHeight="1" outlineLevel="4">
      <c r="A73" s="1">
        <v>4</v>
      </c>
      <c r="B73" s="45">
        <f t="shared" si="1"/>
        <v>62</v>
      </c>
      <c r="C73" s="45" t="s">
        <v>142</v>
      </c>
      <c r="D73" s="52" t="s">
        <v>143</v>
      </c>
      <c r="E73" s="47" t="s">
        <v>144</v>
      </c>
      <c r="F73" s="57">
        <v>24</v>
      </c>
      <c r="G73" s="49"/>
      <c r="H73" s="49">
        <f t="shared" si="6"/>
        <v>0</v>
      </c>
      <c r="I73" s="50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2.75" hidden="1" customHeight="1" outlineLevel="4">
      <c r="A74" s="1">
        <v>4</v>
      </c>
      <c r="B74" s="45">
        <f t="shared" si="1"/>
        <v>63</v>
      </c>
      <c r="C74" s="45" t="s">
        <v>145</v>
      </c>
      <c r="D74" s="52" t="s">
        <v>146</v>
      </c>
      <c r="E74" s="47" t="s">
        <v>28</v>
      </c>
      <c r="F74" s="57">
        <v>54.08</v>
      </c>
      <c r="G74" s="49"/>
      <c r="H74" s="49">
        <f t="shared" si="6"/>
        <v>0</v>
      </c>
      <c r="I74" s="50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hidden="1" customHeight="1" outlineLevel="4">
      <c r="A75" s="1">
        <v>4</v>
      </c>
      <c r="B75" s="45">
        <f t="shared" si="1"/>
        <v>64</v>
      </c>
      <c r="C75" s="45" t="s">
        <v>147</v>
      </c>
      <c r="D75" s="46" t="s">
        <v>148</v>
      </c>
      <c r="E75" s="47" t="s">
        <v>28</v>
      </c>
      <c r="F75" s="57">
        <v>68.3</v>
      </c>
      <c r="G75" s="49"/>
      <c r="H75" s="49">
        <f t="shared" si="6"/>
        <v>0</v>
      </c>
      <c r="I75" s="50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hidden="1" customHeight="1" outlineLevel="4">
      <c r="A76" s="1">
        <v>4</v>
      </c>
      <c r="B76" s="45">
        <f t="shared" si="1"/>
        <v>65</v>
      </c>
      <c r="C76" s="45" t="s">
        <v>149</v>
      </c>
      <c r="D76" s="52" t="s">
        <v>150</v>
      </c>
      <c r="E76" s="47" t="s">
        <v>28</v>
      </c>
      <c r="F76" s="57">
        <v>4</v>
      </c>
      <c r="G76" s="49"/>
      <c r="H76" s="49">
        <f t="shared" si="6"/>
        <v>0</v>
      </c>
      <c r="I76" s="50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hidden="1" customHeight="1" outlineLevel="4">
      <c r="A77" s="1">
        <v>4</v>
      </c>
      <c r="B77" s="45">
        <f t="shared" si="1"/>
        <v>66</v>
      </c>
      <c r="C77" s="45" t="s">
        <v>151</v>
      </c>
      <c r="D77" s="46" t="s">
        <v>152</v>
      </c>
      <c r="E77" s="47" t="s">
        <v>28</v>
      </c>
      <c r="F77" s="57">
        <v>11.92</v>
      </c>
      <c r="G77" s="49"/>
      <c r="H77" s="49">
        <f t="shared" ref="H77:H80" si="7">G77*F77</f>
        <v>0</v>
      </c>
      <c r="I77" s="50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hidden="1" customHeight="1" outlineLevel="4">
      <c r="A78" s="1">
        <v>4</v>
      </c>
      <c r="B78" s="45">
        <f t="shared" si="1"/>
        <v>67</v>
      </c>
      <c r="C78" s="45" t="s">
        <v>153</v>
      </c>
      <c r="D78" s="52" t="s">
        <v>154</v>
      </c>
      <c r="E78" s="47" t="s">
        <v>80</v>
      </c>
      <c r="F78" s="57">
        <v>1</v>
      </c>
      <c r="G78" s="49"/>
      <c r="H78" s="49">
        <f t="shared" si="7"/>
        <v>0</v>
      </c>
      <c r="I78" s="50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hidden="1" customHeight="1" outlineLevel="4">
      <c r="A79" s="1">
        <v>4</v>
      </c>
      <c r="B79" s="45">
        <f t="shared" si="1"/>
        <v>68</v>
      </c>
      <c r="C79" s="45" t="s">
        <v>155</v>
      </c>
      <c r="D79" s="56" t="s">
        <v>156</v>
      </c>
      <c r="E79" s="47" t="s">
        <v>28</v>
      </c>
      <c r="F79" s="57">
        <v>216.36</v>
      </c>
      <c r="G79" s="49"/>
      <c r="H79" s="49">
        <f t="shared" si="7"/>
        <v>0</v>
      </c>
      <c r="I79" s="50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hidden="1" customHeight="1" outlineLevel="4">
      <c r="A80" s="1">
        <v>4</v>
      </c>
      <c r="B80" s="45">
        <f t="shared" si="1"/>
        <v>69</v>
      </c>
      <c r="C80" s="45" t="s">
        <v>157</v>
      </c>
      <c r="D80" s="46" t="s">
        <v>158</v>
      </c>
      <c r="E80" s="58" t="s">
        <v>80</v>
      </c>
      <c r="F80" s="53">
        <v>1</v>
      </c>
      <c r="G80" s="49"/>
      <c r="H80" s="49">
        <f t="shared" si="7"/>
        <v>0</v>
      </c>
      <c r="I80" s="50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hidden="1" customHeight="1" outlineLevel="4">
      <c r="A81" s="1">
        <v>4</v>
      </c>
      <c r="B81" s="45">
        <f t="shared" si="1"/>
        <v>70</v>
      </c>
      <c r="C81" s="45" t="s">
        <v>159</v>
      </c>
      <c r="D81" s="52" t="s">
        <v>160</v>
      </c>
      <c r="E81" s="47" t="s">
        <v>28</v>
      </c>
      <c r="F81" s="57">
        <v>216.36</v>
      </c>
      <c r="G81" s="49"/>
      <c r="H81" s="49">
        <f t="shared" ref="H81:H89" si="8">G81*F81</f>
        <v>0</v>
      </c>
      <c r="I81" s="50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2.75" hidden="1" customHeight="1" outlineLevel="4">
      <c r="A82" s="1">
        <v>4</v>
      </c>
      <c r="B82" s="45">
        <f t="shared" si="1"/>
        <v>71</v>
      </c>
      <c r="C82" s="45" t="s">
        <v>161</v>
      </c>
      <c r="D82" s="56" t="s">
        <v>162</v>
      </c>
      <c r="E82" s="47" t="s">
        <v>62</v>
      </c>
      <c r="F82" s="57">
        <v>148.83000000000001</v>
      </c>
      <c r="G82" s="49"/>
      <c r="H82" s="49">
        <f t="shared" si="8"/>
        <v>0</v>
      </c>
      <c r="I82" s="50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2.75" hidden="1" customHeight="1" outlineLevel="4">
      <c r="A83" s="1">
        <v>4</v>
      </c>
      <c r="B83" s="45">
        <f t="shared" si="1"/>
        <v>72</v>
      </c>
      <c r="C83" s="45" t="s">
        <v>163</v>
      </c>
      <c r="D83" s="67" t="s">
        <v>164</v>
      </c>
      <c r="E83" s="47" t="s">
        <v>80</v>
      </c>
      <c r="F83" s="57">
        <v>1</v>
      </c>
      <c r="G83" s="49"/>
      <c r="H83" s="49">
        <f t="shared" si="8"/>
        <v>0</v>
      </c>
      <c r="I83" s="50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2.75" hidden="1" customHeight="1" outlineLevel="4">
      <c r="A84" s="1">
        <v>4</v>
      </c>
      <c r="B84" s="45">
        <f t="shared" si="1"/>
        <v>73</v>
      </c>
      <c r="C84" s="45" t="s">
        <v>165</v>
      </c>
      <c r="D84" s="46" t="s">
        <v>166</v>
      </c>
      <c r="E84" s="47" t="s">
        <v>167</v>
      </c>
      <c r="F84" s="57">
        <v>1</v>
      </c>
      <c r="G84" s="49"/>
      <c r="H84" s="49">
        <f t="shared" si="8"/>
        <v>0</v>
      </c>
      <c r="I84" s="50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25.5" hidden="1" outlineLevel="4">
      <c r="A85" s="1">
        <v>4</v>
      </c>
      <c r="B85" s="45">
        <f t="shared" si="1"/>
        <v>74</v>
      </c>
      <c r="C85" s="45" t="s">
        <v>168</v>
      </c>
      <c r="D85" s="67" t="s">
        <v>169</v>
      </c>
      <c r="E85" s="47" t="s">
        <v>80</v>
      </c>
      <c r="F85" s="57">
        <v>1</v>
      </c>
      <c r="G85" s="49"/>
      <c r="H85" s="49">
        <f t="shared" si="8"/>
        <v>0</v>
      </c>
      <c r="I85" s="50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hidden="1" customHeight="1" outlineLevel="4">
      <c r="A86" s="1">
        <v>4</v>
      </c>
      <c r="B86" s="45">
        <f t="shared" si="1"/>
        <v>75</v>
      </c>
      <c r="C86" s="45" t="s">
        <v>170</v>
      </c>
      <c r="D86" s="68" t="s">
        <v>171</v>
      </c>
      <c r="E86" s="69" t="s">
        <v>28</v>
      </c>
      <c r="F86" s="70">
        <v>372.18</v>
      </c>
      <c r="G86" s="71"/>
      <c r="H86" s="71">
        <f t="shared" si="8"/>
        <v>0</v>
      </c>
      <c r="I86" s="7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hidden="1" customHeight="1" outlineLevel="4">
      <c r="A87" s="1">
        <v>4</v>
      </c>
      <c r="B87" s="45">
        <f t="shared" si="1"/>
        <v>76</v>
      </c>
      <c r="C87" s="45" t="s">
        <v>172</v>
      </c>
      <c r="D87" s="52" t="s">
        <v>173</v>
      </c>
      <c r="E87" s="47" t="s">
        <v>28</v>
      </c>
      <c r="F87" s="57">
        <v>148.83000000000001</v>
      </c>
      <c r="G87" s="49"/>
      <c r="H87" s="49">
        <f t="shared" si="8"/>
        <v>0</v>
      </c>
      <c r="I87" s="50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hidden="1" customHeight="1" outlineLevel="4">
      <c r="A88" s="1">
        <v>4</v>
      </c>
      <c r="B88" s="45">
        <f t="shared" si="1"/>
        <v>77</v>
      </c>
      <c r="C88" s="45" t="s">
        <v>174</v>
      </c>
      <c r="D88" s="52" t="s">
        <v>175</v>
      </c>
      <c r="E88" s="47" t="s">
        <v>28</v>
      </c>
      <c r="F88" s="57">
        <v>16.37</v>
      </c>
      <c r="G88" s="49"/>
      <c r="H88" s="49">
        <f t="shared" si="8"/>
        <v>0</v>
      </c>
      <c r="I88" s="50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hidden="1" customHeight="1" outlineLevel="4">
      <c r="A89" s="1">
        <v>4</v>
      </c>
      <c r="B89" s="45">
        <f t="shared" si="1"/>
        <v>78</v>
      </c>
      <c r="C89" s="45" t="s">
        <v>176</v>
      </c>
      <c r="D89" s="52" t="s">
        <v>177</v>
      </c>
      <c r="E89" s="47" t="s">
        <v>28</v>
      </c>
      <c r="F89" s="57">
        <v>35.1</v>
      </c>
      <c r="G89" s="49"/>
      <c r="H89" s="49">
        <f t="shared" si="8"/>
        <v>0</v>
      </c>
      <c r="I89" s="50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hidden="1" customHeight="1" outlineLevel="3" collapsed="1">
      <c r="A90" s="1">
        <v>3</v>
      </c>
      <c r="B90" s="73">
        <f t="shared" si="1"/>
        <v>79</v>
      </c>
      <c r="C90" s="74" t="s">
        <v>178</v>
      </c>
      <c r="D90" s="75" t="s">
        <v>179</v>
      </c>
      <c r="E90" s="76"/>
      <c r="F90" s="77"/>
      <c r="G90" s="78"/>
      <c r="H90" s="79">
        <f>SUBTOTAL(9,H91:H94)</f>
        <v>0</v>
      </c>
      <c r="I90" s="80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hidden="1" customHeight="1" outlineLevel="4">
      <c r="A91" s="1">
        <v>4</v>
      </c>
      <c r="B91" s="45">
        <f t="shared" si="1"/>
        <v>80</v>
      </c>
      <c r="C91" s="81" t="s">
        <v>180</v>
      </c>
      <c r="D91" s="52" t="s">
        <v>181</v>
      </c>
      <c r="E91" s="82" t="s">
        <v>28</v>
      </c>
      <c r="F91" s="57">
        <v>99.48</v>
      </c>
      <c r="G91" s="49"/>
      <c r="H91" s="49">
        <f t="shared" ref="H91:H94" si="9">G91*F91</f>
        <v>0</v>
      </c>
      <c r="I91" s="50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hidden="1" customHeight="1" outlineLevel="4">
      <c r="A92" s="1">
        <v>4</v>
      </c>
      <c r="B92" s="45">
        <f t="shared" si="1"/>
        <v>81</v>
      </c>
      <c r="C92" s="45" t="s">
        <v>182</v>
      </c>
      <c r="D92" s="83" t="s">
        <v>183</v>
      </c>
      <c r="E92" s="47" t="s">
        <v>184</v>
      </c>
      <c r="F92" s="57">
        <v>1282.76</v>
      </c>
      <c r="G92" s="49"/>
      <c r="H92" s="49">
        <f t="shared" si="9"/>
        <v>0</v>
      </c>
      <c r="I92" s="50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hidden="1" customHeight="1" outlineLevel="4">
      <c r="A93" s="1">
        <v>4</v>
      </c>
      <c r="B93" s="45">
        <f t="shared" si="1"/>
        <v>82</v>
      </c>
      <c r="C93" s="45" t="s">
        <v>185</v>
      </c>
      <c r="D93" s="52" t="s">
        <v>186</v>
      </c>
      <c r="E93" s="47" t="s">
        <v>144</v>
      </c>
      <c r="F93" s="57">
        <v>12</v>
      </c>
      <c r="G93" s="49"/>
      <c r="H93" s="49">
        <f t="shared" si="9"/>
        <v>0</v>
      </c>
      <c r="I93" s="50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hidden="1" customHeight="1" outlineLevel="4">
      <c r="A94" s="1">
        <v>4</v>
      </c>
      <c r="B94" s="45">
        <f t="shared" si="1"/>
        <v>83</v>
      </c>
      <c r="C94" s="45" t="s">
        <v>187</v>
      </c>
      <c r="D94" s="52" t="s">
        <v>143</v>
      </c>
      <c r="E94" s="47" t="s">
        <v>144</v>
      </c>
      <c r="F94" s="57">
        <v>9</v>
      </c>
      <c r="G94" s="49"/>
      <c r="H94" s="49">
        <f t="shared" si="9"/>
        <v>0</v>
      </c>
      <c r="I94" s="50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hidden="1" customHeight="1" outlineLevel="2" collapsed="1">
      <c r="A95" s="1">
        <v>2</v>
      </c>
      <c r="B95" s="84">
        <f t="shared" si="1"/>
        <v>84</v>
      </c>
      <c r="C95" s="59" t="s">
        <v>188</v>
      </c>
      <c r="D95" s="31" t="s">
        <v>189</v>
      </c>
      <c r="E95" s="32"/>
      <c r="F95" s="33"/>
      <c r="G95" s="34"/>
      <c r="H95" s="35">
        <f>SUBTOTAL(9,H96:H126)</f>
        <v>0</v>
      </c>
      <c r="I95" s="36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hidden="1" customHeight="1" outlineLevel="3" collapsed="1">
      <c r="A96" s="1">
        <v>3</v>
      </c>
      <c r="B96" s="37">
        <f t="shared" si="1"/>
        <v>85</v>
      </c>
      <c r="C96" s="37" t="s">
        <v>190</v>
      </c>
      <c r="D96" s="38" t="s">
        <v>129</v>
      </c>
      <c r="E96" s="39"/>
      <c r="F96" s="40"/>
      <c r="G96" s="41"/>
      <c r="H96" s="42">
        <f>SUBTOTAL(9,H97:H115)</f>
        <v>0</v>
      </c>
      <c r="I96" s="43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hidden="1" customHeight="1" outlineLevel="4">
      <c r="A97" s="1">
        <v>4</v>
      </c>
      <c r="B97" s="45">
        <f t="shared" si="1"/>
        <v>86</v>
      </c>
      <c r="C97" s="45" t="s">
        <v>191</v>
      </c>
      <c r="D97" s="52" t="s">
        <v>192</v>
      </c>
      <c r="E97" s="47" t="s">
        <v>28</v>
      </c>
      <c r="F97" s="57">
        <v>15.96</v>
      </c>
      <c r="G97" s="49"/>
      <c r="H97" s="49">
        <f t="shared" ref="H97:H115" si="10">G97*F97</f>
        <v>0</v>
      </c>
      <c r="I97" s="50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hidden="1" customHeight="1" outlineLevel="4">
      <c r="A98" s="1">
        <v>4</v>
      </c>
      <c r="B98" s="45">
        <f t="shared" si="1"/>
        <v>87</v>
      </c>
      <c r="C98" s="45" t="s">
        <v>193</v>
      </c>
      <c r="D98" s="52" t="s">
        <v>194</v>
      </c>
      <c r="E98" s="47" t="s">
        <v>195</v>
      </c>
      <c r="F98" s="57">
        <v>16</v>
      </c>
      <c r="G98" s="49"/>
      <c r="H98" s="49">
        <f t="shared" si="10"/>
        <v>0</v>
      </c>
      <c r="I98" s="50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hidden="1" customHeight="1" outlineLevel="4">
      <c r="A99" s="1">
        <v>4</v>
      </c>
      <c r="B99" s="45">
        <f t="shared" si="1"/>
        <v>88</v>
      </c>
      <c r="C99" s="45" t="s">
        <v>196</v>
      </c>
      <c r="D99" s="52" t="s">
        <v>146</v>
      </c>
      <c r="E99" s="47" t="s">
        <v>28</v>
      </c>
      <c r="F99" s="57">
        <v>18</v>
      </c>
      <c r="G99" s="49"/>
      <c r="H99" s="49">
        <f t="shared" si="10"/>
        <v>0</v>
      </c>
      <c r="I99" s="50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hidden="1" customHeight="1" outlineLevel="4">
      <c r="A100" s="1">
        <v>4</v>
      </c>
      <c r="B100" s="45">
        <f t="shared" si="1"/>
        <v>89</v>
      </c>
      <c r="C100" s="45" t="s">
        <v>197</v>
      </c>
      <c r="D100" s="52" t="s">
        <v>154</v>
      </c>
      <c r="E100" s="47" t="s">
        <v>80</v>
      </c>
      <c r="F100" s="57">
        <v>1</v>
      </c>
      <c r="G100" s="49"/>
      <c r="H100" s="49">
        <f t="shared" si="10"/>
        <v>0</v>
      </c>
      <c r="I100" s="50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hidden="1" customHeight="1" outlineLevel="4">
      <c r="A101" s="1">
        <v>4</v>
      </c>
      <c r="B101" s="45">
        <f t="shared" si="1"/>
        <v>90</v>
      </c>
      <c r="C101" s="45" t="s">
        <v>197</v>
      </c>
      <c r="D101" s="52" t="s">
        <v>198</v>
      </c>
      <c r="E101" s="47" t="s">
        <v>28</v>
      </c>
      <c r="F101" s="57">
        <v>158.19</v>
      </c>
      <c r="G101" s="49"/>
      <c r="H101" s="49">
        <f t="shared" si="10"/>
        <v>0</v>
      </c>
      <c r="I101" s="50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hidden="1" customHeight="1" outlineLevel="4">
      <c r="A102" s="1">
        <v>4</v>
      </c>
      <c r="B102" s="45">
        <f t="shared" si="1"/>
        <v>91</v>
      </c>
      <c r="C102" s="45" t="s">
        <v>199</v>
      </c>
      <c r="D102" s="8" t="s">
        <v>200</v>
      </c>
      <c r="E102" s="47" t="s">
        <v>28</v>
      </c>
      <c r="F102" s="57">
        <v>19.18</v>
      </c>
      <c r="G102" s="49"/>
      <c r="H102" s="49">
        <f t="shared" si="10"/>
        <v>0</v>
      </c>
      <c r="I102" s="50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hidden="1" customHeight="1" outlineLevel="4">
      <c r="A103" s="1">
        <v>4</v>
      </c>
      <c r="B103" s="45">
        <f t="shared" si="1"/>
        <v>92</v>
      </c>
      <c r="C103" s="45" t="s">
        <v>201</v>
      </c>
      <c r="D103" s="52" t="s">
        <v>202</v>
      </c>
      <c r="E103" s="47" t="s">
        <v>28</v>
      </c>
      <c r="F103" s="57">
        <v>2.52</v>
      </c>
      <c r="G103" s="49"/>
      <c r="H103" s="49">
        <f t="shared" si="10"/>
        <v>0</v>
      </c>
      <c r="I103" s="50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hidden="1" customHeight="1" outlineLevel="4">
      <c r="A104" s="1">
        <v>4</v>
      </c>
      <c r="B104" s="45">
        <f t="shared" si="1"/>
        <v>93</v>
      </c>
      <c r="C104" s="45" t="s">
        <v>203</v>
      </c>
      <c r="D104" s="52" t="s">
        <v>160</v>
      </c>
      <c r="E104" s="47" t="s">
        <v>28</v>
      </c>
      <c r="F104" s="57">
        <v>158.19</v>
      </c>
      <c r="G104" s="49"/>
      <c r="H104" s="49">
        <f t="shared" si="10"/>
        <v>0</v>
      </c>
      <c r="I104" s="50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hidden="1" customHeight="1" outlineLevel="4">
      <c r="A105" s="1">
        <v>4</v>
      </c>
      <c r="B105" s="45">
        <f t="shared" si="1"/>
        <v>94</v>
      </c>
      <c r="C105" s="45" t="s">
        <v>204</v>
      </c>
      <c r="D105" s="52" t="s">
        <v>205</v>
      </c>
      <c r="E105" s="47" t="s">
        <v>28</v>
      </c>
      <c r="F105" s="53">
        <v>12</v>
      </c>
      <c r="G105" s="49"/>
      <c r="H105" s="49">
        <f t="shared" si="10"/>
        <v>0</v>
      </c>
      <c r="I105" s="50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hidden="1" customHeight="1" outlineLevel="4">
      <c r="A106" s="1">
        <v>4</v>
      </c>
      <c r="B106" s="45">
        <f t="shared" si="1"/>
        <v>95</v>
      </c>
      <c r="C106" s="45" t="s">
        <v>206</v>
      </c>
      <c r="D106" s="52" t="s">
        <v>207</v>
      </c>
      <c r="E106" s="47" t="s">
        <v>28</v>
      </c>
      <c r="F106" s="57">
        <v>19.18</v>
      </c>
      <c r="G106" s="49"/>
      <c r="H106" s="49">
        <f t="shared" si="10"/>
        <v>0</v>
      </c>
      <c r="I106" s="50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hidden="1" customHeight="1" outlineLevel="4">
      <c r="A107" s="1">
        <v>4</v>
      </c>
      <c r="B107" s="45">
        <f t="shared" si="1"/>
        <v>96</v>
      </c>
      <c r="C107" s="45" t="s">
        <v>208</v>
      </c>
      <c r="D107" s="67" t="s">
        <v>164</v>
      </c>
      <c r="E107" s="47" t="s">
        <v>80</v>
      </c>
      <c r="F107" s="57">
        <v>1</v>
      </c>
      <c r="G107" s="49"/>
      <c r="H107" s="49">
        <f t="shared" si="10"/>
        <v>0</v>
      </c>
      <c r="I107" s="50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hidden="1" customHeight="1" outlineLevel="4">
      <c r="A108" s="1">
        <v>4</v>
      </c>
      <c r="B108" s="45">
        <f t="shared" si="1"/>
        <v>97</v>
      </c>
      <c r="C108" s="45" t="s">
        <v>209</v>
      </c>
      <c r="D108" s="52" t="s">
        <v>210</v>
      </c>
      <c r="E108" s="47" t="s">
        <v>28</v>
      </c>
      <c r="F108" s="57">
        <v>54.1</v>
      </c>
      <c r="G108" s="49"/>
      <c r="H108" s="49">
        <f t="shared" si="10"/>
        <v>0</v>
      </c>
      <c r="I108" s="50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hidden="1" customHeight="1" outlineLevel="4">
      <c r="A109" s="1">
        <v>4</v>
      </c>
      <c r="B109" s="45"/>
      <c r="C109" s="45"/>
      <c r="D109" s="46" t="s">
        <v>211</v>
      </c>
      <c r="E109" s="47" t="s">
        <v>28</v>
      </c>
      <c r="F109" s="57">
        <v>128.97999999999999</v>
      </c>
      <c r="G109" s="49"/>
      <c r="H109" s="49">
        <f t="shared" si="10"/>
        <v>0</v>
      </c>
      <c r="I109" s="55" t="s">
        <v>212</v>
      </c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hidden="1" customHeight="1" outlineLevel="4">
      <c r="A110" s="1">
        <v>4</v>
      </c>
      <c r="B110" s="45">
        <f>B108+1</f>
        <v>98</v>
      </c>
      <c r="C110" s="45" t="s">
        <v>199</v>
      </c>
      <c r="D110" s="52" t="s">
        <v>131</v>
      </c>
      <c r="E110" s="47" t="s">
        <v>28</v>
      </c>
      <c r="F110" s="57">
        <v>462.72</v>
      </c>
      <c r="G110" s="49"/>
      <c r="H110" s="49">
        <f t="shared" si="10"/>
        <v>0</v>
      </c>
      <c r="I110" s="50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hidden="1" customHeight="1" outlineLevel="4">
      <c r="A111" s="1">
        <v>4</v>
      </c>
      <c r="B111" s="45">
        <f t="shared" ref="B111:B394" si="11">B110+1</f>
        <v>99</v>
      </c>
      <c r="C111" s="45" t="s">
        <v>201</v>
      </c>
      <c r="D111" s="52" t="s">
        <v>213</v>
      </c>
      <c r="E111" s="47" t="s">
        <v>28</v>
      </c>
      <c r="F111" s="57">
        <v>79.959999999999994</v>
      </c>
      <c r="G111" s="49"/>
      <c r="H111" s="49">
        <f t="shared" si="10"/>
        <v>0</v>
      </c>
      <c r="I111" s="50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hidden="1" customHeight="1" outlineLevel="4">
      <c r="A112" s="1">
        <v>4</v>
      </c>
      <c r="B112" s="45">
        <f t="shared" si="11"/>
        <v>100</v>
      </c>
      <c r="C112" s="45" t="s">
        <v>203</v>
      </c>
      <c r="D112" s="52" t="s">
        <v>171</v>
      </c>
      <c r="E112" s="47" t="s">
        <v>28</v>
      </c>
      <c r="F112" s="57">
        <v>105.6</v>
      </c>
      <c r="G112" s="49"/>
      <c r="H112" s="49">
        <f t="shared" si="10"/>
        <v>0</v>
      </c>
      <c r="I112" s="50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hidden="1" customHeight="1" outlineLevel="4">
      <c r="A113" s="1">
        <v>4</v>
      </c>
      <c r="B113" s="45">
        <f t="shared" si="11"/>
        <v>101</v>
      </c>
      <c r="C113" s="45" t="s">
        <v>204</v>
      </c>
      <c r="D113" s="52" t="s">
        <v>214</v>
      </c>
      <c r="E113" s="47" t="s">
        <v>184</v>
      </c>
      <c r="F113" s="57">
        <v>40.11</v>
      </c>
      <c r="G113" s="49"/>
      <c r="H113" s="49">
        <f t="shared" si="10"/>
        <v>0</v>
      </c>
      <c r="I113" s="50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hidden="1" customHeight="1" outlineLevel="4">
      <c r="A114" s="1">
        <v>4</v>
      </c>
      <c r="B114" s="45">
        <f t="shared" si="11"/>
        <v>102</v>
      </c>
      <c r="C114" s="45" t="s">
        <v>206</v>
      </c>
      <c r="D114" s="52" t="s">
        <v>143</v>
      </c>
      <c r="E114" s="47" t="s">
        <v>80</v>
      </c>
      <c r="F114" s="57">
        <v>11</v>
      </c>
      <c r="G114" s="49"/>
      <c r="H114" s="49">
        <f t="shared" si="10"/>
        <v>0</v>
      </c>
      <c r="I114" s="50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hidden="1" customHeight="1" outlineLevel="4">
      <c r="A115" s="1">
        <v>4</v>
      </c>
      <c r="B115" s="45">
        <f t="shared" si="11"/>
        <v>103</v>
      </c>
      <c r="C115" s="45" t="s">
        <v>208</v>
      </c>
      <c r="D115" s="46" t="s">
        <v>215</v>
      </c>
      <c r="E115" s="58" t="s">
        <v>80</v>
      </c>
      <c r="F115" s="53">
        <v>1</v>
      </c>
      <c r="G115" s="49"/>
      <c r="H115" s="49">
        <f t="shared" si="10"/>
        <v>0</v>
      </c>
      <c r="I115" s="50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hidden="1" customHeight="1" outlineLevel="3" collapsed="1">
      <c r="A116" s="1">
        <v>3</v>
      </c>
      <c r="B116" s="37">
        <f t="shared" si="11"/>
        <v>104</v>
      </c>
      <c r="C116" s="37" t="s">
        <v>216</v>
      </c>
      <c r="D116" s="38" t="s">
        <v>179</v>
      </c>
      <c r="E116" s="39"/>
      <c r="F116" s="40"/>
      <c r="G116" s="41"/>
      <c r="H116" s="42">
        <f>SUBTOTAL(9,H117:H121)</f>
        <v>0</v>
      </c>
      <c r="I116" s="43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hidden="1" customHeight="1" outlineLevel="4">
      <c r="A117" s="1">
        <v>4</v>
      </c>
      <c r="B117" s="45">
        <f t="shared" si="11"/>
        <v>105</v>
      </c>
      <c r="C117" s="45" t="s">
        <v>217</v>
      </c>
      <c r="D117" s="52" t="s">
        <v>218</v>
      </c>
      <c r="E117" s="47" t="s">
        <v>28</v>
      </c>
      <c r="F117" s="57">
        <v>219.39</v>
      </c>
      <c r="G117" s="49"/>
      <c r="H117" s="49">
        <f t="shared" ref="H117:H121" si="12">G117*F117</f>
        <v>0</v>
      </c>
      <c r="I117" s="50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hidden="1" customHeight="1" outlineLevel="4">
      <c r="A118" s="1">
        <v>4</v>
      </c>
      <c r="B118" s="45">
        <f t="shared" si="11"/>
        <v>106</v>
      </c>
      <c r="C118" s="45" t="s">
        <v>219</v>
      </c>
      <c r="D118" s="52" t="s">
        <v>220</v>
      </c>
      <c r="E118" s="47" t="s">
        <v>184</v>
      </c>
      <c r="F118" s="57">
        <v>6601.56</v>
      </c>
      <c r="G118" s="49"/>
      <c r="H118" s="49">
        <f t="shared" si="12"/>
        <v>0</v>
      </c>
      <c r="I118" s="50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2.75" hidden="1" customHeight="1" outlineLevel="4">
      <c r="A119" s="1">
        <v>4</v>
      </c>
      <c r="B119" s="45">
        <f t="shared" si="11"/>
        <v>107</v>
      </c>
      <c r="C119" s="45" t="s">
        <v>221</v>
      </c>
      <c r="D119" s="52" t="s">
        <v>222</v>
      </c>
      <c r="E119" s="47" t="s">
        <v>184</v>
      </c>
      <c r="F119" s="57">
        <v>488.33</v>
      </c>
      <c r="G119" s="49"/>
      <c r="H119" s="49">
        <f t="shared" si="12"/>
        <v>0</v>
      </c>
      <c r="I119" s="50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2.75" hidden="1" customHeight="1" outlineLevel="4">
      <c r="A120" s="1">
        <v>4</v>
      </c>
      <c r="B120" s="45">
        <f t="shared" si="11"/>
        <v>108</v>
      </c>
      <c r="C120" s="45" t="s">
        <v>223</v>
      </c>
      <c r="D120" s="52" t="s">
        <v>186</v>
      </c>
      <c r="E120" s="47" t="s">
        <v>28</v>
      </c>
      <c r="F120" s="57">
        <v>19</v>
      </c>
      <c r="G120" s="49"/>
      <c r="H120" s="49">
        <f t="shared" si="12"/>
        <v>0</v>
      </c>
      <c r="I120" s="50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2.75" hidden="1" customHeight="1" outlineLevel="4">
      <c r="A121" s="1">
        <v>4</v>
      </c>
      <c r="B121" s="45">
        <f t="shared" si="11"/>
        <v>109</v>
      </c>
      <c r="C121" s="85" t="s">
        <v>224</v>
      </c>
      <c r="D121" s="52" t="s">
        <v>143</v>
      </c>
      <c r="E121" s="47" t="s">
        <v>144</v>
      </c>
      <c r="F121" s="57">
        <v>13</v>
      </c>
      <c r="G121" s="49"/>
      <c r="H121" s="49">
        <f t="shared" si="12"/>
        <v>0</v>
      </c>
      <c r="I121" s="50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2.75" hidden="1" customHeight="1" outlineLevel="3" collapsed="1">
      <c r="A122" s="1">
        <v>3</v>
      </c>
      <c r="B122" s="37">
        <f t="shared" si="11"/>
        <v>110</v>
      </c>
      <c r="C122" s="37" t="s">
        <v>225</v>
      </c>
      <c r="D122" s="38" t="s">
        <v>226</v>
      </c>
      <c r="E122" s="39"/>
      <c r="F122" s="40"/>
      <c r="G122" s="41"/>
      <c r="H122" s="42">
        <f>SUBTOTAL(9,H123:H126)</f>
        <v>0</v>
      </c>
      <c r="I122" s="43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2.75" hidden="1" customHeight="1" outlineLevel="4">
      <c r="A123" s="1">
        <v>4</v>
      </c>
      <c r="B123" s="45">
        <f t="shared" si="11"/>
        <v>111</v>
      </c>
      <c r="C123" s="45" t="s">
        <v>227</v>
      </c>
      <c r="D123" s="56" t="s">
        <v>228</v>
      </c>
      <c r="E123" s="47" t="s">
        <v>28</v>
      </c>
      <c r="F123" s="57">
        <v>743.07</v>
      </c>
      <c r="G123" s="49"/>
      <c r="H123" s="49">
        <f t="shared" ref="H123:H125" si="13">G123*F123</f>
        <v>0</v>
      </c>
      <c r="I123" s="50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2.75" hidden="1" customHeight="1" outlineLevel="4">
      <c r="A124" s="1">
        <v>4</v>
      </c>
      <c r="B124" s="45">
        <f t="shared" si="11"/>
        <v>112</v>
      </c>
      <c r="C124" s="45" t="s">
        <v>229</v>
      </c>
      <c r="D124" s="52" t="s">
        <v>230</v>
      </c>
      <c r="E124" s="47" t="s">
        <v>28</v>
      </c>
      <c r="F124" s="57">
        <v>49.34</v>
      </c>
      <c r="G124" s="49"/>
      <c r="H124" s="49">
        <f t="shared" si="13"/>
        <v>0</v>
      </c>
      <c r="I124" s="50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2.75" hidden="1" customHeight="1" outlineLevel="4">
      <c r="A125" s="1">
        <v>4</v>
      </c>
      <c r="B125" s="45">
        <f t="shared" si="11"/>
        <v>113</v>
      </c>
      <c r="C125" s="85" t="s">
        <v>231</v>
      </c>
      <c r="D125" s="56" t="s">
        <v>232</v>
      </c>
      <c r="E125" s="86" t="s">
        <v>195</v>
      </c>
      <c r="F125" s="57">
        <v>21.9</v>
      </c>
      <c r="G125" s="49"/>
      <c r="H125" s="49">
        <f t="shared" si="13"/>
        <v>0</v>
      </c>
      <c r="I125" s="50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2.75" hidden="1" customHeight="1" outlineLevel="4">
      <c r="A126" s="1">
        <v>4</v>
      </c>
      <c r="B126" s="45">
        <f t="shared" si="11"/>
        <v>114</v>
      </c>
      <c r="C126" s="85" t="s">
        <v>233</v>
      </c>
      <c r="D126" s="52" t="s">
        <v>234</v>
      </c>
      <c r="E126" s="86" t="s">
        <v>80</v>
      </c>
      <c r="F126" s="57">
        <v>1</v>
      </c>
      <c r="G126" s="49"/>
      <c r="H126" s="49">
        <f>G126*F126</f>
        <v>0</v>
      </c>
      <c r="I126" s="50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2.75" hidden="1" customHeight="1" outlineLevel="1" collapsed="1">
      <c r="A127" s="1">
        <v>1</v>
      </c>
      <c r="B127" s="23">
        <f t="shared" si="11"/>
        <v>115</v>
      </c>
      <c r="C127" s="23">
        <v>3</v>
      </c>
      <c r="D127" s="24" t="s">
        <v>235</v>
      </c>
      <c r="E127" s="25"/>
      <c r="F127" s="26"/>
      <c r="G127" s="27"/>
      <c r="H127" s="28">
        <f>SUBTOTAL(9,H128:H838)</f>
        <v>0</v>
      </c>
      <c r="I127" s="29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2.75" hidden="1" customHeight="1" outlineLevel="2">
      <c r="A128" s="1">
        <v>2</v>
      </c>
      <c r="B128" s="30">
        <f t="shared" si="11"/>
        <v>116</v>
      </c>
      <c r="C128" s="30" t="s">
        <v>236</v>
      </c>
      <c r="D128" s="31" t="s">
        <v>95</v>
      </c>
      <c r="E128" s="32"/>
      <c r="F128" s="33"/>
      <c r="G128" s="34"/>
      <c r="H128" s="35">
        <f>SUBTOTAL(9,H129:H229)</f>
        <v>0</v>
      </c>
      <c r="I128" s="36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2.75" hidden="1" customHeight="1" outlineLevel="1" collapsed="1">
      <c r="A129" s="1">
        <v>3</v>
      </c>
      <c r="B129" s="37">
        <f t="shared" si="11"/>
        <v>117</v>
      </c>
      <c r="C129" s="37" t="s">
        <v>237</v>
      </c>
      <c r="D129" s="87" t="s">
        <v>238</v>
      </c>
      <c r="E129" s="88"/>
      <c r="F129" s="88"/>
      <c r="G129" s="41"/>
      <c r="H129" s="42">
        <f>SUBTOTAL(9,H130:H146)</f>
        <v>0</v>
      </c>
      <c r="I129" s="89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2.75" hidden="1" customHeight="1" outlineLevel="2">
      <c r="A130" s="1">
        <v>4</v>
      </c>
      <c r="B130" s="60">
        <f t="shared" si="11"/>
        <v>118</v>
      </c>
      <c r="C130" s="90" t="s">
        <v>239</v>
      </c>
      <c r="D130" s="46" t="s">
        <v>240</v>
      </c>
      <c r="E130" s="91" t="s">
        <v>80</v>
      </c>
      <c r="F130" s="92">
        <v>2</v>
      </c>
      <c r="G130" s="62"/>
      <c r="H130" s="49">
        <f t="shared" ref="H130:H146" si="14">G130*F130</f>
        <v>0</v>
      </c>
      <c r="I130" s="93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hidden="1" customHeight="1" outlineLevel="2">
      <c r="A131" s="1">
        <v>4</v>
      </c>
      <c r="B131" s="60">
        <f t="shared" si="11"/>
        <v>119</v>
      </c>
      <c r="C131" s="90" t="s">
        <v>241</v>
      </c>
      <c r="D131" s="46" t="s">
        <v>242</v>
      </c>
      <c r="E131" s="91" t="s">
        <v>80</v>
      </c>
      <c r="F131" s="92">
        <v>2</v>
      </c>
      <c r="G131" s="62"/>
      <c r="H131" s="49">
        <f t="shared" si="14"/>
        <v>0</v>
      </c>
      <c r="I131" s="93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hidden="1" customHeight="1" outlineLevel="2">
      <c r="A132" s="1">
        <v>4</v>
      </c>
      <c r="B132" s="60">
        <f t="shared" si="11"/>
        <v>120</v>
      </c>
      <c r="C132" s="90" t="s">
        <v>243</v>
      </c>
      <c r="D132" s="46" t="s">
        <v>244</v>
      </c>
      <c r="E132" s="91" t="s">
        <v>80</v>
      </c>
      <c r="F132" s="92">
        <v>1</v>
      </c>
      <c r="G132" s="62"/>
      <c r="H132" s="49">
        <f t="shared" si="14"/>
        <v>0</v>
      </c>
      <c r="I132" s="93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hidden="1" customHeight="1" outlineLevel="2">
      <c r="A133" s="1">
        <v>4</v>
      </c>
      <c r="B133" s="60">
        <f t="shared" si="11"/>
        <v>121</v>
      </c>
      <c r="C133" s="90" t="s">
        <v>245</v>
      </c>
      <c r="D133" s="52" t="s">
        <v>246</v>
      </c>
      <c r="E133" s="91" t="s">
        <v>80</v>
      </c>
      <c r="F133" s="92">
        <v>3</v>
      </c>
      <c r="G133" s="62"/>
      <c r="H133" s="49">
        <f t="shared" si="14"/>
        <v>0</v>
      </c>
      <c r="I133" s="93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hidden="1" customHeight="1" outlineLevel="2">
      <c r="A134" s="1">
        <v>4</v>
      </c>
      <c r="B134" s="60">
        <f t="shared" si="11"/>
        <v>122</v>
      </c>
      <c r="C134" s="90" t="s">
        <v>247</v>
      </c>
      <c r="D134" s="52" t="s">
        <v>248</v>
      </c>
      <c r="E134" s="91" t="s">
        <v>80</v>
      </c>
      <c r="F134" s="92">
        <v>2</v>
      </c>
      <c r="G134" s="62"/>
      <c r="H134" s="49">
        <f t="shared" si="14"/>
        <v>0</v>
      </c>
      <c r="I134" s="93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hidden="1" customHeight="1" outlineLevel="2">
      <c r="A135" s="1">
        <v>4</v>
      </c>
      <c r="B135" s="60">
        <f t="shared" si="11"/>
        <v>123</v>
      </c>
      <c r="C135" s="90" t="s">
        <v>249</v>
      </c>
      <c r="D135" s="52" t="s">
        <v>250</v>
      </c>
      <c r="E135" s="91" t="s">
        <v>80</v>
      </c>
      <c r="F135" s="92">
        <v>2</v>
      </c>
      <c r="G135" s="62"/>
      <c r="H135" s="49">
        <f t="shared" si="14"/>
        <v>0</v>
      </c>
      <c r="I135" s="93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hidden="1" customHeight="1" outlineLevel="2">
      <c r="A136" s="1">
        <v>4</v>
      </c>
      <c r="B136" s="60">
        <f t="shared" si="11"/>
        <v>124</v>
      </c>
      <c r="C136" s="90" t="s">
        <v>251</v>
      </c>
      <c r="D136" s="52" t="s">
        <v>252</v>
      </c>
      <c r="E136" s="91" t="s">
        <v>80</v>
      </c>
      <c r="F136" s="92">
        <v>3</v>
      </c>
      <c r="G136" s="62"/>
      <c r="H136" s="49">
        <f t="shared" si="14"/>
        <v>0</v>
      </c>
      <c r="I136" s="93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hidden="1" customHeight="1" outlineLevel="2">
      <c r="A137" s="1">
        <v>4</v>
      </c>
      <c r="B137" s="60">
        <f t="shared" si="11"/>
        <v>125</v>
      </c>
      <c r="C137" s="90" t="s">
        <v>253</v>
      </c>
      <c r="D137" s="52" t="s">
        <v>254</v>
      </c>
      <c r="E137" s="91" t="s">
        <v>80</v>
      </c>
      <c r="F137" s="92">
        <v>1</v>
      </c>
      <c r="G137" s="62"/>
      <c r="H137" s="49">
        <f t="shared" si="14"/>
        <v>0</v>
      </c>
      <c r="I137" s="93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2.75" hidden="1" customHeight="1" outlineLevel="2">
      <c r="A138" s="1">
        <v>4</v>
      </c>
      <c r="B138" s="60">
        <f t="shared" si="11"/>
        <v>126</v>
      </c>
      <c r="C138" s="90" t="s">
        <v>255</v>
      </c>
      <c r="D138" s="52" t="s">
        <v>256</v>
      </c>
      <c r="E138" s="91" t="s">
        <v>167</v>
      </c>
      <c r="F138" s="92">
        <v>1</v>
      </c>
      <c r="G138" s="62"/>
      <c r="H138" s="49">
        <f t="shared" si="14"/>
        <v>0</v>
      </c>
      <c r="I138" s="93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2.75" hidden="1" customHeight="1" outlineLevel="2">
      <c r="A139" s="1">
        <v>4</v>
      </c>
      <c r="B139" s="60">
        <f t="shared" si="11"/>
        <v>127</v>
      </c>
      <c r="C139" s="90" t="s">
        <v>257</v>
      </c>
      <c r="D139" s="52" t="s">
        <v>258</v>
      </c>
      <c r="E139" s="91" t="s">
        <v>167</v>
      </c>
      <c r="F139" s="92">
        <v>6</v>
      </c>
      <c r="G139" s="62"/>
      <c r="H139" s="49">
        <f t="shared" si="14"/>
        <v>0</v>
      </c>
      <c r="I139" s="9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</row>
    <row r="140" spans="1:27" ht="12.75" hidden="1" customHeight="1" outlineLevel="2">
      <c r="A140" s="1">
        <v>4</v>
      </c>
      <c r="B140" s="60">
        <f t="shared" si="11"/>
        <v>128</v>
      </c>
      <c r="C140" s="90" t="s">
        <v>259</v>
      </c>
      <c r="D140" s="52" t="s">
        <v>260</v>
      </c>
      <c r="E140" s="91" t="s">
        <v>167</v>
      </c>
      <c r="F140" s="92">
        <v>1</v>
      </c>
      <c r="G140" s="62"/>
      <c r="H140" s="49">
        <f t="shared" si="14"/>
        <v>0</v>
      </c>
      <c r="I140" s="9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</row>
    <row r="141" spans="1:27" ht="12.75" hidden="1" customHeight="1" outlineLevel="2">
      <c r="A141" s="1">
        <v>4</v>
      </c>
      <c r="B141" s="60">
        <f t="shared" si="11"/>
        <v>129</v>
      </c>
      <c r="C141" s="90" t="s">
        <v>261</v>
      </c>
      <c r="D141" s="52" t="s">
        <v>262</v>
      </c>
      <c r="E141" s="91" t="s">
        <v>263</v>
      </c>
      <c r="F141" s="92">
        <v>2</v>
      </c>
      <c r="G141" s="62"/>
      <c r="H141" s="49">
        <f t="shared" si="14"/>
        <v>0</v>
      </c>
      <c r="I141" s="9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</row>
    <row r="142" spans="1:27" ht="12.75" hidden="1" customHeight="1" outlineLevel="2">
      <c r="A142" s="1">
        <v>4</v>
      </c>
      <c r="B142" s="60">
        <f t="shared" si="11"/>
        <v>130</v>
      </c>
      <c r="C142" s="90" t="s">
        <v>264</v>
      </c>
      <c r="D142" s="52" t="s">
        <v>265</v>
      </c>
      <c r="E142" s="91" t="s">
        <v>167</v>
      </c>
      <c r="F142" s="92">
        <v>1</v>
      </c>
      <c r="G142" s="62"/>
      <c r="H142" s="49">
        <f t="shared" si="14"/>
        <v>0</v>
      </c>
      <c r="I142" s="9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</row>
    <row r="143" spans="1:27" ht="12.75" hidden="1" customHeight="1" outlineLevel="2">
      <c r="A143" s="1">
        <v>4</v>
      </c>
      <c r="B143" s="60">
        <f t="shared" si="11"/>
        <v>131</v>
      </c>
      <c r="C143" s="90" t="s">
        <v>266</v>
      </c>
      <c r="D143" s="52" t="s">
        <v>267</v>
      </c>
      <c r="E143" s="91" t="s">
        <v>268</v>
      </c>
      <c r="F143" s="92">
        <v>10</v>
      </c>
      <c r="G143" s="62"/>
      <c r="H143" s="49">
        <f t="shared" si="14"/>
        <v>0</v>
      </c>
      <c r="I143" s="9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</row>
    <row r="144" spans="1:27" ht="12.75" hidden="1" customHeight="1" outlineLevel="2">
      <c r="A144" s="1">
        <v>4</v>
      </c>
      <c r="B144" s="60">
        <f t="shared" si="11"/>
        <v>132</v>
      </c>
      <c r="C144" s="90" t="s">
        <v>269</v>
      </c>
      <c r="D144" s="52" t="s">
        <v>270</v>
      </c>
      <c r="E144" s="91" t="s">
        <v>268</v>
      </c>
      <c r="F144" s="92">
        <v>15</v>
      </c>
      <c r="G144" s="62"/>
      <c r="H144" s="49">
        <f t="shared" si="14"/>
        <v>0</v>
      </c>
      <c r="I144" s="93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hidden="1" customHeight="1" outlineLevel="2">
      <c r="A145" s="1">
        <v>4</v>
      </c>
      <c r="B145" s="60">
        <f t="shared" si="11"/>
        <v>133</v>
      </c>
      <c r="C145" s="90" t="s">
        <v>271</v>
      </c>
      <c r="D145" s="52" t="s">
        <v>272</v>
      </c>
      <c r="E145" s="91" t="s">
        <v>268</v>
      </c>
      <c r="F145" s="92">
        <v>10</v>
      </c>
      <c r="G145" s="62"/>
      <c r="H145" s="49">
        <f t="shared" si="14"/>
        <v>0</v>
      </c>
      <c r="I145" s="93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hidden="1" customHeight="1" outlineLevel="2">
      <c r="A146" s="1">
        <v>4</v>
      </c>
      <c r="B146" s="60">
        <f t="shared" si="11"/>
        <v>134</v>
      </c>
      <c r="C146" s="90" t="s">
        <v>273</v>
      </c>
      <c r="D146" s="52" t="s">
        <v>274</v>
      </c>
      <c r="E146" s="91" t="s">
        <v>268</v>
      </c>
      <c r="F146" s="92">
        <v>6</v>
      </c>
      <c r="G146" s="62"/>
      <c r="H146" s="49">
        <f t="shared" si="14"/>
        <v>0</v>
      </c>
      <c r="I146" s="93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hidden="1" customHeight="1" outlineLevel="2" collapsed="1">
      <c r="A147" s="1">
        <v>3</v>
      </c>
      <c r="B147" s="37">
        <f t="shared" si="11"/>
        <v>135</v>
      </c>
      <c r="C147" s="94" t="s">
        <v>275</v>
      </c>
      <c r="D147" s="95" t="s">
        <v>276</v>
      </c>
      <c r="E147" s="96"/>
      <c r="F147" s="88"/>
      <c r="G147" s="97"/>
      <c r="H147" s="42">
        <f>SUBTOTAL(9,H148:H152)</f>
        <v>0</v>
      </c>
      <c r="I147" s="98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hidden="1" customHeight="1" outlineLevel="3">
      <c r="A148" s="1">
        <v>4</v>
      </c>
      <c r="B148" s="60">
        <f t="shared" si="11"/>
        <v>136</v>
      </c>
      <c r="C148" s="90" t="s">
        <v>277</v>
      </c>
      <c r="D148" s="52" t="s">
        <v>278</v>
      </c>
      <c r="E148" s="91" t="s">
        <v>263</v>
      </c>
      <c r="F148" s="92">
        <v>1</v>
      </c>
      <c r="G148" s="62"/>
      <c r="H148" s="49">
        <f t="shared" ref="H148:H152" si="15">G148*F148</f>
        <v>0</v>
      </c>
      <c r="I148" s="93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hidden="1" customHeight="1" outlineLevel="3">
      <c r="A149" s="1">
        <v>4</v>
      </c>
      <c r="B149" s="60">
        <f t="shared" si="11"/>
        <v>137</v>
      </c>
      <c r="C149" s="90" t="s">
        <v>279</v>
      </c>
      <c r="D149" s="52" t="s">
        <v>280</v>
      </c>
      <c r="E149" s="91" t="s">
        <v>268</v>
      </c>
      <c r="F149" s="92">
        <v>5</v>
      </c>
      <c r="G149" s="62"/>
      <c r="H149" s="49">
        <f t="shared" si="15"/>
        <v>0</v>
      </c>
      <c r="I149" s="93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hidden="1" customHeight="1" outlineLevel="3">
      <c r="A150" s="1">
        <v>4</v>
      </c>
      <c r="B150" s="60">
        <f t="shared" si="11"/>
        <v>138</v>
      </c>
      <c r="C150" s="90" t="s">
        <v>281</v>
      </c>
      <c r="D150" s="52" t="s">
        <v>282</v>
      </c>
      <c r="E150" s="91" t="s">
        <v>268</v>
      </c>
      <c r="F150" s="92">
        <v>3</v>
      </c>
      <c r="G150" s="62"/>
      <c r="H150" s="49">
        <f t="shared" si="15"/>
        <v>0</v>
      </c>
      <c r="I150" s="93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hidden="1" customHeight="1" outlineLevel="3">
      <c r="A151" s="1">
        <v>4</v>
      </c>
      <c r="B151" s="60">
        <f t="shared" si="11"/>
        <v>139</v>
      </c>
      <c r="C151" s="90" t="s">
        <v>283</v>
      </c>
      <c r="D151" s="46" t="s">
        <v>284</v>
      </c>
      <c r="E151" s="91" t="s">
        <v>268</v>
      </c>
      <c r="F151" s="99">
        <v>4</v>
      </c>
      <c r="G151" s="62"/>
      <c r="H151" s="49">
        <f t="shared" si="15"/>
        <v>0</v>
      </c>
      <c r="I151" s="93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hidden="1" customHeight="1" outlineLevel="3">
      <c r="A152" s="1">
        <v>4</v>
      </c>
      <c r="B152" s="60">
        <f t="shared" si="11"/>
        <v>140</v>
      </c>
      <c r="C152" s="90" t="s">
        <v>285</v>
      </c>
      <c r="D152" s="52" t="s">
        <v>286</v>
      </c>
      <c r="E152" s="91" t="s">
        <v>268</v>
      </c>
      <c r="F152" s="92">
        <v>2</v>
      </c>
      <c r="G152" s="62"/>
      <c r="H152" s="49">
        <f t="shared" si="15"/>
        <v>0</v>
      </c>
      <c r="I152" s="93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hidden="1" customHeight="1" outlineLevel="2" collapsed="1">
      <c r="A153" s="1">
        <v>3</v>
      </c>
      <c r="B153" s="37">
        <f t="shared" si="11"/>
        <v>141</v>
      </c>
      <c r="C153" s="94" t="s">
        <v>287</v>
      </c>
      <c r="D153" s="95" t="s">
        <v>288</v>
      </c>
      <c r="E153" s="96"/>
      <c r="F153" s="88"/>
      <c r="G153" s="97"/>
      <c r="H153" s="42">
        <f>SUBTOTAL(9,H154:H160)</f>
        <v>0</v>
      </c>
      <c r="I153" s="98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hidden="1" customHeight="1" outlineLevel="3">
      <c r="A154" s="1">
        <v>4</v>
      </c>
      <c r="B154" s="60">
        <f t="shared" si="11"/>
        <v>142</v>
      </c>
      <c r="C154" s="90" t="s">
        <v>289</v>
      </c>
      <c r="D154" s="52" t="s">
        <v>290</v>
      </c>
      <c r="E154" s="91" t="s">
        <v>167</v>
      </c>
      <c r="F154" s="92">
        <v>17</v>
      </c>
      <c r="G154" s="62"/>
      <c r="H154" s="49">
        <f t="shared" ref="H154:H160" si="16">G154*F154</f>
        <v>0</v>
      </c>
      <c r="I154" s="93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hidden="1" customHeight="1" outlineLevel="3">
      <c r="A155" s="1">
        <v>4</v>
      </c>
      <c r="B155" s="60">
        <f t="shared" si="11"/>
        <v>143</v>
      </c>
      <c r="C155" s="90" t="s">
        <v>291</v>
      </c>
      <c r="D155" s="52" t="s">
        <v>292</v>
      </c>
      <c r="E155" s="91" t="s">
        <v>167</v>
      </c>
      <c r="F155" s="92">
        <v>2</v>
      </c>
      <c r="G155" s="62"/>
      <c r="H155" s="49">
        <f t="shared" si="16"/>
        <v>0</v>
      </c>
      <c r="I155" s="93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hidden="1" customHeight="1" outlineLevel="3">
      <c r="A156" s="1">
        <v>4</v>
      </c>
      <c r="B156" s="60">
        <f t="shared" si="11"/>
        <v>144</v>
      </c>
      <c r="C156" s="90" t="s">
        <v>293</v>
      </c>
      <c r="D156" s="52" t="s">
        <v>294</v>
      </c>
      <c r="E156" s="91" t="s">
        <v>167</v>
      </c>
      <c r="F156" s="92">
        <v>6</v>
      </c>
      <c r="G156" s="62"/>
      <c r="H156" s="49">
        <f t="shared" si="16"/>
        <v>0</v>
      </c>
      <c r="I156" s="93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2.75" hidden="1" customHeight="1" outlineLevel="2">
      <c r="A157" s="1">
        <v>4</v>
      </c>
      <c r="B157" s="60">
        <f t="shared" si="11"/>
        <v>145</v>
      </c>
      <c r="C157" s="90" t="s">
        <v>295</v>
      </c>
      <c r="D157" s="52" t="s">
        <v>296</v>
      </c>
      <c r="E157" s="91" t="s">
        <v>167</v>
      </c>
      <c r="F157" s="92">
        <v>2</v>
      </c>
      <c r="G157" s="100"/>
      <c r="H157" s="49">
        <f t="shared" si="16"/>
        <v>0</v>
      </c>
      <c r="I157" s="10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2.75" hidden="1" customHeight="1" outlineLevel="2">
      <c r="A158" s="1">
        <v>4</v>
      </c>
      <c r="B158" s="60">
        <f t="shared" si="11"/>
        <v>146</v>
      </c>
      <c r="C158" s="90" t="s">
        <v>297</v>
      </c>
      <c r="D158" s="52" t="s">
        <v>298</v>
      </c>
      <c r="E158" s="91" t="s">
        <v>167</v>
      </c>
      <c r="F158" s="92">
        <v>5</v>
      </c>
      <c r="G158" s="62"/>
      <c r="H158" s="49">
        <f t="shared" si="16"/>
        <v>0</v>
      </c>
      <c r="I158" s="93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2.75" hidden="1" customHeight="1" outlineLevel="2">
      <c r="A159" s="1">
        <v>4</v>
      </c>
      <c r="B159" s="60">
        <f t="shared" si="11"/>
        <v>147</v>
      </c>
      <c r="C159" s="90" t="s">
        <v>299</v>
      </c>
      <c r="D159" s="52" t="s">
        <v>282</v>
      </c>
      <c r="E159" s="91" t="s">
        <v>268</v>
      </c>
      <c r="F159" s="92">
        <v>22</v>
      </c>
      <c r="G159" s="62"/>
      <c r="H159" s="49">
        <f t="shared" si="16"/>
        <v>0</v>
      </c>
      <c r="I159" s="93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hidden="1" customHeight="1" outlineLevel="2">
      <c r="A160" s="1">
        <v>4</v>
      </c>
      <c r="B160" s="60">
        <f t="shared" si="11"/>
        <v>148</v>
      </c>
      <c r="C160" s="90" t="s">
        <v>300</v>
      </c>
      <c r="D160" s="52" t="s">
        <v>284</v>
      </c>
      <c r="E160" s="91" t="s">
        <v>268</v>
      </c>
      <c r="F160" s="92">
        <v>20</v>
      </c>
      <c r="G160" s="62"/>
      <c r="H160" s="49">
        <f t="shared" si="16"/>
        <v>0</v>
      </c>
      <c r="I160" s="93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hidden="1" customHeight="1" outlineLevel="1" collapsed="1">
      <c r="A161" s="1">
        <v>3</v>
      </c>
      <c r="B161" s="37">
        <f t="shared" si="11"/>
        <v>149</v>
      </c>
      <c r="C161" s="94" t="s">
        <v>301</v>
      </c>
      <c r="D161" s="102" t="s">
        <v>302</v>
      </c>
      <c r="E161" s="96"/>
      <c r="F161" s="88"/>
      <c r="G161" s="97"/>
      <c r="H161" s="42">
        <f>SUBTOTAL(9,H162:H164)</f>
        <v>0</v>
      </c>
      <c r="I161" s="98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.75" hidden="1" customHeight="1" outlineLevel="2">
      <c r="A162" s="1">
        <v>4</v>
      </c>
      <c r="B162" s="60">
        <f t="shared" si="11"/>
        <v>150</v>
      </c>
      <c r="C162" s="90" t="s">
        <v>303</v>
      </c>
      <c r="D162" s="52" t="s">
        <v>304</v>
      </c>
      <c r="E162" s="91" t="s">
        <v>263</v>
      </c>
      <c r="F162" s="92">
        <v>6</v>
      </c>
      <c r="G162" s="62"/>
      <c r="H162" s="49">
        <f t="shared" ref="H162:H164" si="17">G162*F162</f>
        <v>0</v>
      </c>
      <c r="I162" s="93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hidden="1" customHeight="1" outlineLevel="2">
      <c r="A163" s="1">
        <v>4</v>
      </c>
      <c r="B163" s="60">
        <f t="shared" si="11"/>
        <v>151</v>
      </c>
      <c r="C163" s="90" t="s">
        <v>305</v>
      </c>
      <c r="D163" s="52" t="s">
        <v>306</v>
      </c>
      <c r="E163" s="91" t="s">
        <v>263</v>
      </c>
      <c r="F163" s="92">
        <v>6</v>
      </c>
      <c r="G163" s="62"/>
      <c r="H163" s="49">
        <f t="shared" si="17"/>
        <v>0</v>
      </c>
      <c r="I163" s="93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hidden="1" customHeight="1" outlineLevel="2">
      <c r="A164" s="1">
        <v>4</v>
      </c>
      <c r="B164" s="60">
        <f t="shared" si="11"/>
        <v>152</v>
      </c>
      <c r="C164" s="90" t="s">
        <v>307</v>
      </c>
      <c r="D164" s="52" t="s">
        <v>308</v>
      </c>
      <c r="E164" s="91" t="s">
        <v>268</v>
      </c>
      <c r="F164" s="92">
        <v>50</v>
      </c>
      <c r="G164" s="62"/>
      <c r="H164" s="49">
        <f t="shared" si="17"/>
        <v>0</v>
      </c>
      <c r="I164" s="93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hidden="1" customHeight="1" outlineLevel="1" collapsed="1">
      <c r="A165" s="1">
        <v>3</v>
      </c>
      <c r="B165" s="37">
        <f t="shared" si="11"/>
        <v>153</v>
      </c>
      <c r="C165" s="94" t="s">
        <v>309</v>
      </c>
      <c r="D165" s="102" t="s">
        <v>310</v>
      </c>
      <c r="E165" s="96"/>
      <c r="F165" s="88"/>
      <c r="G165" s="97"/>
      <c r="H165" s="42">
        <f>SUBTOTAL(9,H166:H167)</f>
        <v>0</v>
      </c>
      <c r="I165" s="98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.75" hidden="1" customHeight="1" outlineLevel="2">
      <c r="A166" s="1">
        <v>4</v>
      </c>
      <c r="B166" s="60">
        <f t="shared" si="11"/>
        <v>154</v>
      </c>
      <c r="C166" s="90" t="s">
        <v>311</v>
      </c>
      <c r="D166" s="52" t="s">
        <v>312</v>
      </c>
      <c r="E166" s="91" t="s">
        <v>268</v>
      </c>
      <c r="F166" s="92">
        <v>17</v>
      </c>
      <c r="G166" s="62"/>
      <c r="H166" s="49">
        <f t="shared" ref="H166:H167" si="18">G166*F166</f>
        <v>0</v>
      </c>
      <c r="I166" s="93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hidden="1" customHeight="1" outlineLevel="2">
      <c r="A167" s="1">
        <v>4</v>
      </c>
      <c r="B167" s="60">
        <f t="shared" si="11"/>
        <v>155</v>
      </c>
      <c r="C167" s="90" t="s">
        <v>313</v>
      </c>
      <c r="D167" s="52" t="s">
        <v>314</v>
      </c>
      <c r="E167" s="91" t="s">
        <v>268</v>
      </c>
      <c r="F167" s="92">
        <v>25</v>
      </c>
      <c r="G167" s="62"/>
      <c r="H167" s="49">
        <f t="shared" si="18"/>
        <v>0</v>
      </c>
      <c r="I167" s="93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hidden="1" customHeight="1" outlineLevel="1" collapsed="1">
      <c r="A168" s="1">
        <v>3</v>
      </c>
      <c r="B168" s="37">
        <f t="shared" si="11"/>
        <v>156</v>
      </c>
      <c r="C168" s="94" t="s">
        <v>315</v>
      </c>
      <c r="D168" s="102" t="s">
        <v>316</v>
      </c>
      <c r="E168" s="96"/>
      <c r="F168" s="88"/>
      <c r="G168" s="97"/>
      <c r="H168" s="42">
        <f>SUBTOTAL(9,H169:H176)</f>
        <v>0</v>
      </c>
      <c r="I168" s="98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hidden="1" customHeight="1" outlineLevel="2">
      <c r="A169" s="1">
        <v>4</v>
      </c>
      <c r="B169" s="60">
        <f t="shared" si="11"/>
        <v>157</v>
      </c>
      <c r="C169" s="90" t="s">
        <v>317</v>
      </c>
      <c r="D169" s="52" t="s">
        <v>318</v>
      </c>
      <c r="E169" s="91" t="s">
        <v>167</v>
      </c>
      <c r="F169" s="92">
        <v>90</v>
      </c>
      <c r="G169" s="62"/>
      <c r="H169" s="103">
        <f t="shared" ref="H169:H176" si="19">G169*F169</f>
        <v>0</v>
      </c>
      <c r="I169" s="104" t="s">
        <v>319</v>
      </c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hidden="1" customHeight="1" outlineLevel="2">
      <c r="A170" s="1">
        <v>4</v>
      </c>
      <c r="B170" s="60">
        <f t="shared" si="11"/>
        <v>158</v>
      </c>
      <c r="C170" s="90" t="s">
        <v>320</v>
      </c>
      <c r="D170" s="52" t="s">
        <v>321</v>
      </c>
      <c r="E170" s="91" t="s">
        <v>263</v>
      </c>
      <c r="F170" s="92">
        <v>40</v>
      </c>
      <c r="G170" s="100"/>
      <c r="H170" s="103">
        <f t="shared" si="19"/>
        <v>0</v>
      </c>
      <c r="I170" s="10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hidden="1" customHeight="1" outlineLevel="1" collapsed="1">
      <c r="A171" s="1">
        <v>4</v>
      </c>
      <c r="B171" s="60">
        <f t="shared" si="11"/>
        <v>159</v>
      </c>
      <c r="C171" s="90" t="s">
        <v>322</v>
      </c>
      <c r="D171" s="52" t="s">
        <v>323</v>
      </c>
      <c r="E171" s="91" t="s">
        <v>167</v>
      </c>
      <c r="F171" s="92">
        <v>6</v>
      </c>
      <c r="G171" s="62"/>
      <c r="H171" s="103">
        <f t="shared" si="19"/>
        <v>0</v>
      </c>
      <c r="I171" s="93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.75" hidden="1" customHeight="1" outlineLevel="2">
      <c r="A172" s="1">
        <v>4</v>
      </c>
      <c r="B172" s="60">
        <f t="shared" si="11"/>
        <v>160</v>
      </c>
      <c r="C172" s="90" t="s">
        <v>324</v>
      </c>
      <c r="D172" s="52" t="s">
        <v>325</v>
      </c>
      <c r="E172" s="91" t="s">
        <v>263</v>
      </c>
      <c r="F172" s="92">
        <v>13</v>
      </c>
      <c r="G172" s="62"/>
      <c r="H172" s="103">
        <f t="shared" si="19"/>
        <v>0</v>
      </c>
      <c r="I172" s="93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hidden="1" customHeight="1" outlineLevel="2">
      <c r="A173" s="1">
        <v>4</v>
      </c>
      <c r="B173" s="60">
        <f t="shared" si="11"/>
        <v>161</v>
      </c>
      <c r="C173" s="90" t="s">
        <v>326</v>
      </c>
      <c r="D173" s="105" t="s">
        <v>327</v>
      </c>
      <c r="E173" s="91" t="s">
        <v>263</v>
      </c>
      <c r="F173" s="92">
        <v>19</v>
      </c>
      <c r="G173" s="62"/>
      <c r="H173" s="103">
        <f t="shared" si="19"/>
        <v>0</v>
      </c>
      <c r="I173" s="93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2.75" hidden="1" customHeight="1" outlineLevel="2">
      <c r="A174" s="1">
        <v>4</v>
      </c>
      <c r="B174" s="60">
        <f t="shared" si="11"/>
        <v>162</v>
      </c>
      <c r="C174" s="90" t="s">
        <v>328</v>
      </c>
      <c r="D174" s="105" t="s">
        <v>329</v>
      </c>
      <c r="E174" s="91" t="s">
        <v>263</v>
      </c>
      <c r="F174" s="92">
        <v>6</v>
      </c>
      <c r="G174" s="62"/>
      <c r="H174" s="103">
        <f t="shared" si="19"/>
        <v>0</v>
      </c>
      <c r="I174" s="93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.75" hidden="1" customHeight="1" outlineLevel="2">
      <c r="A175" s="1">
        <v>4</v>
      </c>
      <c r="B175" s="60">
        <f t="shared" si="11"/>
        <v>163</v>
      </c>
      <c r="C175" s="90" t="s">
        <v>330</v>
      </c>
      <c r="D175" s="105" t="s">
        <v>331</v>
      </c>
      <c r="E175" s="91" t="s">
        <v>263</v>
      </c>
      <c r="F175" s="92">
        <v>1</v>
      </c>
      <c r="G175" s="62"/>
      <c r="H175" s="103">
        <f t="shared" si="19"/>
        <v>0</v>
      </c>
      <c r="I175" s="93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2.75" hidden="1" customHeight="1" outlineLevel="2">
      <c r="A176" s="1">
        <v>4</v>
      </c>
      <c r="B176" s="60">
        <f t="shared" si="11"/>
        <v>164</v>
      </c>
      <c r="C176" s="90" t="s">
        <v>332</v>
      </c>
      <c r="D176" s="105" t="s">
        <v>333</v>
      </c>
      <c r="E176" s="91" t="s">
        <v>263</v>
      </c>
      <c r="F176" s="92"/>
      <c r="G176" s="62"/>
      <c r="H176" s="103">
        <f t="shared" si="19"/>
        <v>0</v>
      </c>
      <c r="I176" s="93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hidden="1" customHeight="1" outlineLevel="1" collapsed="1">
      <c r="A177" s="1">
        <v>3</v>
      </c>
      <c r="B177" s="37">
        <f t="shared" si="11"/>
        <v>165</v>
      </c>
      <c r="C177" s="94" t="s">
        <v>334</v>
      </c>
      <c r="D177" s="102" t="s">
        <v>335</v>
      </c>
      <c r="E177" s="96"/>
      <c r="F177" s="88"/>
      <c r="G177" s="97"/>
      <c r="H177" s="106">
        <f>SUBTOTAL(9,H178:H189)</f>
        <v>0</v>
      </c>
      <c r="I177" s="98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hidden="1" customHeight="1" outlineLevel="2">
      <c r="A178" s="1">
        <v>4</v>
      </c>
      <c r="B178" s="60">
        <f t="shared" si="11"/>
        <v>166</v>
      </c>
      <c r="C178" s="90" t="s">
        <v>336</v>
      </c>
      <c r="D178" s="52" t="s">
        <v>337</v>
      </c>
      <c r="E178" s="91" t="s">
        <v>80</v>
      </c>
      <c r="F178" s="92">
        <v>2</v>
      </c>
      <c r="G178" s="62"/>
      <c r="H178" s="103">
        <f t="shared" ref="H178:H189" si="20">G178*F178</f>
        <v>0</v>
      </c>
      <c r="I178" s="93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hidden="1" customHeight="1" outlineLevel="2">
      <c r="A179" s="1">
        <v>4</v>
      </c>
      <c r="B179" s="60">
        <f t="shared" si="11"/>
        <v>167</v>
      </c>
      <c r="C179" s="90" t="s">
        <v>338</v>
      </c>
      <c r="D179" s="52" t="s">
        <v>339</v>
      </c>
      <c r="E179" s="91" t="s">
        <v>80</v>
      </c>
      <c r="F179" s="92">
        <v>1</v>
      </c>
      <c r="G179" s="62"/>
      <c r="H179" s="103">
        <f t="shared" si="20"/>
        <v>0</v>
      </c>
      <c r="I179" s="93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hidden="1" customHeight="1" outlineLevel="2">
      <c r="A180" s="1">
        <v>4</v>
      </c>
      <c r="B180" s="60">
        <f t="shared" si="11"/>
        <v>168</v>
      </c>
      <c r="C180" s="90" t="s">
        <v>340</v>
      </c>
      <c r="D180" s="52" t="s">
        <v>341</v>
      </c>
      <c r="E180" s="91" t="s">
        <v>80</v>
      </c>
      <c r="F180" s="92">
        <v>1</v>
      </c>
      <c r="G180" s="62"/>
      <c r="H180" s="103">
        <f t="shared" si="20"/>
        <v>0</v>
      </c>
      <c r="I180" s="93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hidden="1" customHeight="1" outlineLevel="2">
      <c r="A181" s="1">
        <v>4</v>
      </c>
      <c r="B181" s="60">
        <f t="shared" si="11"/>
        <v>169</v>
      </c>
      <c r="C181" s="90" t="s">
        <v>342</v>
      </c>
      <c r="D181" s="52" t="s">
        <v>343</v>
      </c>
      <c r="E181" s="91" t="s">
        <v>80</v>
      </c>
      <c r="F181" s="92">
        <v>1</v>
      </c>
      <c r="G181" s="62"/>
      <c r="H181" s="103">
        <f t="shared" si="20"/>
        <v>0</v>
      </c>
      <c r="I181" s="93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hidden="1" customHeight="1" outlineLevel="2">
      <c r="A182" s="1">
        <v>4</v>
      </c>
      <c r="B182" s="60">
        <f t="shared" si="11"/>
        <v>170</v>
      </c>
      <c r="C182" s="90" t="s">
        <v>344</v>
      </c>
      <c r="D182" s="52" t="s">
        <v>345</v>
      </c>
      <c r="E182" s="91" t="s">
        <v>80</v>
      </c>
      <c r="F182" s="92">
        <v>1</v>
      </c>
      <c r="G182" s="62"/>
      <c r="H182" s="103">
        <f t="shared" si="20"/>
        <v>0</v>
      </c>
      <c r="I182" s="93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hidden="1" customHeight="1" outlineLevel="2">
      <c r="A183" s="1">
        <v>4</v>
      </c>
      <c r="B183" s="60">
        <f t="shared" si="11"/>
        <v>171</v>
      </c>
      <c r="C183" s="90" t="s">
        <v>346</v>
      </c>
      <c r="D183" s="52" t="s">
        <v>347</v>
      </c>
      <c r="E183" s="91" t="s">
        <v>80</v>
      </c>
      <c r="F183" s="92">
        <v>1</v>
      </c>
      <c r="G183" s="62"/>
      <c r="H183" s="103">
        <f t="shared" si="20"/>
        <v>0</v>
      </c>
      <c r="I183" s="93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hidden="1" customHeight="1" outlineLevel="2">
      <c r="A184" s="1">
        <v>4</v>
      </c>
      <c r="B184" s="60">
        <f t="shared" si="11"/>
        <v>172</v>
      </c>
      <c r="C184" s="90" t="s">
        <v>348</v>
      </c>
      <c r="D184" s="52" t="s">
        <v>349</v>
      </c>
      <c r="E184" s="91" t="s">
        <v>268</v>
      </c>
      <c r="F184" s="92">
        <v>90</v>
      </c>
      <c r="G184" s="62"/>
      <c r="H184" s="103">
        <f t="shared" si="20"/>
        <v>0</v>
      </c>
      <c r="I184" s="93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hidden="1" customHeight="1" outlineLevel="2">
      <c r="A185" s="1">
        <v>4</v>
      </c>
      <c r="B185" s="60">
        <f t="shared" si="11"/>
        <v>173</v>
      </c>
      <c r="C185" s="90" t="s">
        <v>350</v>
      </c>
      <c r="D185" s="52" t="s">
        <v>351</v>
      </c>
      <c r="E185" s="91" t="s">
        <v>268</v>
      </c>
      <c r="F185" s="92">
        <v>40</v>
      </c>
      <c r="G185" s="62"/>
      <c r="H185" s="103">
        <f t="shared" si="20"/>
        <v>0</v>
      </c>
      <c r="I185" s="93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hidden="1" customHeight="1" outlineLevel="2">
      <c r="A186" s="1">
        <v>4</v>
      </c>
      <c r="B186" s="60">
        <f t="shared" si="11"/>
        <v>174</v>
      </c>
      <c r="C186" s="90" t="s">
        <v>352</v>
      </c>
      <c r="D186" s="52" t="s">
        <v>353</v>
      </c>
      <c r="E186" s="91" t="s">
        <v>268</v>
      </c>
      <c r="F186" s="92">
        <v>6</v>
      </c>
      <c r="G186" s="62"/>
      <c r="H186" s="103">
        <f t="shared" si="20"/>
        <v>0</v>
      </c>
      <c r="I186" s="93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hidden="1" customHeight="1" outlineLevel="2">
      <c r="A187" s="1">
        <v>4</v>
      </c>
      <c r="B187" s="60">
        <f t="shared" si="11"/>
        <v>175</v>
      </c>
      <c r="C187" s="90" t="s">
        <v>354</v>
      </c>
      <c r="D187" s="52" t="s">
        <v>355</v>
      </c>
      <c r="E187" s="91" t="s">
        <v>268</v>
      </c>
      <c r="F187" s="92">
        <v>13</v>
      </c>
      <c r="G187" s="62"/>
      <c r="H187" s="103">
        <f t="shared" si="20"/>
        <v>0</v>
      </c>
      <c r="I187" s="93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hidden="1" customHeight="1" outlineLevel="2">
      <c r="A188" s="1">
        <v>4</v>
      </c>
      <c r="B188" s="60">
        <f t="shared" si="11"/>
        <v>176</v>
      </c>
      <c r="C188" s="90" t="s">
        <v>356</v>
      </c>
      <c r="D188" s="105" t="s">
        <v>327</v>
      </c>
      <c r="E188" s="91" t="s">
        <v>263</v>
      </c>
      <c r="F188" s="92">
        <v>31</v>
      </c>
      <c r="G188" s="62"/>
      <c r="H188" s="103">
        <f t="shared" si="20"/>
        <v>0</v>
      </c>
      <c r="I188" s="93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hidden="1" customHeight="1" outlineLevel="2">
      <c r="A189" s="1">
        <v>4</v>
      </c>
      <c r="B189" s="60">
        <f t="shared" si="11"/>
        <v>177</v>
      </c>
      <c r="C189" s="90" t="s">
        <v>357</v>
      </c>
      <c r="D189" s="105" t="s">
        <v>329</v>
      </c>
      <c r="E189" s="91" t="s">
        <v>263</v>
      </c>
      <c r="F189" s="92">
        <v>1</v>
      </c>
      <c r="G189" s="62"/>
      <c r="H189" s="103">
        <f t="shared" si="20"/>
        <v>0</v>
      </c>
      <c r="I189" s="93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hidden="1" customHeight="1" outlineLevel="1" collapsed="1">
      <c r="A190" s="1">
        <v>3</v>
      </c>
      <c r="B190" s="37">
        <f t="shared" si="11"/>
        <v>178</v>
      </c>
      <c r="C190" s="94" t="s">
        <v>358</v>
      </c>
      <c r="D190" s="102" t="s">
        <v>359</v>
      </c>
      <c r="E190" s="96"/>
      <c r="F190" s="88"/>
      <c r="G190" s="97"/>
      <c r="H190" s="106">
        <f>SUBTOTAL(9,H191:H200)</f>
        <v>0</v>
      </c>
      <c r="I190" s="98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hidden="1" customHeight="1" outlineLevel="2">
      <c r="A191" s="1">
        <v>4</v>
      </c>
      <c r="B191" s="60">
        <f t="shared" si="11"/>
        <v>179</v>
      </c>
      <c r="C191" s="90" t="s">
        <v>360</v>
      </c>
      <c r="D191" s="105" t="s">
        <v>361</v>
      </c>
      <c r="E191" s="91" t="s">
        <v>268</v>
      </c>
      <c r="F191" s="92">
        <v>120</v>
      </c>
      <c r="G191" s="62"/>
      <c r="H191" s="103">
        <f t="shared" ref="H191:H200" si="21">G191*F191</f>
        <v>0</v>
      </c>
      <c r="I191" s="93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hidden="1" customHeight="1" outlineLevel="2">
      <c r="A192" s="1">
        <v>4</v>
      </c>
      <c r="B192" s="60">
        <f t="shared" si="11"/>
        <v>180</v>
      </c>
      <c r="C192" s="90" t="s">
        <v>362</v>
      </c>
      <c r="D192" s="105" t="s">
        <v>363</v>
      </c>
      <c r="E192" s="91" t="s">
        <v>268</v>
      </c>
      <c r="F192" s="92">
        <v>190</v>
      </c>
      <c r="G192" s="62"/>
      <c r="H192" s="103">
        <f t="shared" si="21"/>
        <v>0</v>
      </c>
      <c r="I192" s="93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hidden="1" customHeight="1" outlineLevel="2">
      <c r="A193" s="1">
        <v>4</v>
      </c>
      <c r="B193" s="60">
        <f t="shared" si="11"/>
        <v>181</v>
      </c>
      <c r="C193" s="90" t="s">
        <v>364</v>
      </c>
      <c r="D193" s="105" t="s">
        <v>365</v>
      </c>
      <c r="E193" s="91" t="s">
        <v>268</v>
      </c>
      <c r="F193" s="92">
        <v>26</v>
      </c>
      <c r="G193" s="62"/>
      <c r="H193" s="103">
        <f t="shared" si="21"/>
        <v>0</v>
      </c>
      <c r="I193" s="93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hidden="1" customHeight="1" outlineLevel="2">
      <c r="A194" s="1">
        <v>4</v>
      </c>
      <c r="B194" s="60">
        <f t="shared" si="11"/>
        <v>182</v>
      </c>
      <c r="C194" s="90" t="s">
        <v>366</v>
      </c>
      <c r="D194" s="105" t="s">
        <v>367</v>
      </c>
      <c r="E194" s="91" t="s">
        <v>268</v>
      </c>
      <c r="F194" s="92">
        <v>60</v>
      </c>
      <c r="G194" s="62"/>
      <c r="H194" s="103">
        <f t="shared" si="21"/>
        <v>0</v>
      </c>
      <c r="I194" s="93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hidden="1" customHeight="1" outlineLevel="2">
      <c r="A195" s="1">
        <v>4</v>
      </c>
      <c r="B195" s="60">
        <f t="shared" si="11"/>
        <v>183</v>
      </c>
      <c r="C195" s="90" t="s">
        <v>368</v>
      </c>
      <c r="D195" s="52" t="s">
        <v>369</v>
      </c>
      <c r="E195" s="91" t="s">
        <v>80</v>
      </c>
      <c r="F195" s="92">
        <v>53</v>
      </c>
      <c r="G195" s="62"/>
      <c r="H195" s="103">
        <f t="shared" si="21"/>
        <v>0</v>
      </c>
      <c r="I195" s="93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hidden="1" customHeight="1" outlineLevel="2">
      <c r="A196" s="1">
        <v>4</v>
      </c>
      <c r="B196" s="60">
        <f t="shared" si="11"/>
        <v>184</v>
      </c>
      <c r="C196" s="90" t="s">
        <v>370</v>
      </c>
      <c r="D196" s="52" t="s">
        <v>371</v>
      </c>
      <c r="E196" s="91" t="s">
        <v>80</v>
      </c>
      <c r="F196" s="92">
        <v>53</v>
      </c>
      <c r="G196" s="62"/>
      <c r="H196" s="103">
        <f t="shared" si="21"/>
        <v>0</v>
      </c>
      <c r="I196" s="93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hidden="1" customHeight="1" outlineLevel="2">
      <c r="A197" s="1">
        <v>4</v>
      </c>
      <c r="B197" s="60">
        <f t="shared" si="11"/>
        <v>185</v>
      </c>
      <c r="C197" s="90" t="s">
        <v>372</v>
      </c>
      <c r="D197" s="52" t="s">
        <v>373</v>
      </c>
      <c r="E197" s="91" t="s">
        <v>80</v>
      </c>
      <c r="F197" s="92">
        <v>21</v>
      </c>
      <c r="G197" s="62"/>
      <c r="H197" s="103">
        <f t="shared" si="21"/>
        <v>0</v>
      </c>
      <c r="I197" s="93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hidden="1" customHeight="1" outlineLevel="2">
      <c r="A198" s="1">
        <v>4</v>
      </c>
      <c r="B198" s="60">
        <f t="shared" si="11"/>
        <v>186</v>
      </c>
      <c r="C198" s="90" t="s">
        <v>374</v>
      </c>
      <c r="D198" s="52" t="s">
        <v>375</v>
      </c>
      <c r="E198" s="91" t="s">
        <v>80</v>
      </c>
      <c r="F198" s="92">
        <v>4</v>
      </c>
      <c r="G198" s="62"/>
      <c r="H198" s="103">
        <f t="shared" si="21"/>
        <v>0</v>
      </c>
      <c r="I198" s="93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hidden="1" customHeight="1" outlineLevel="2">
      <c r="A199" s="1">
        <v>4</v>
      </c>
      <c r="B199" s="60">
        <f t="shared" si="11"/>
        <v>187</v>
      </c>
      <c r="C199" s="90" t="s">
        <v>376</v>
      </c>
      <c r="D199" s="52" t="s">
        <v>377</v>
      </c>
      <c r="E199" s="91" t="s">
        <v>80</v>
      </c>
      <c r="F199" s="92">
        <v>6</v>
      </c>
      <c r="G199" s="62"/>
      <c r="H199" s="103">
        <f t="shared" si="21"/>
        <v>0</v>
      </c>
      <c r="I199" s="93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hidden="1" customHeight="1" outlineLevel="2">
      <c r="A200" s="1">
        <v>4</v>
      </c>
      <c r="B200" s="60">
        <f t="shared" si="11"/>
        <v>188</v>
      </c>
      <c r="C200" s="90" t="s">
        <v>378</v>
      </c>
      <c r="D200" s="52" t="s">
        <v>379</v>
      </c>
      <c r="E200" s="91" t="s">
        <v>80</v>
      </c>
      <c r="F200" s="92">
        <v>1</v>
      </c>
      <c r="G200" s="62"/>
      <c r="H200" s="103">
        <f t="shared" si="21"/>
        <v>0</v>
      </c>
      <c r="I200" s="93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.75" hidden="1" customHeight="1" outlineLevel="1" collapsed="1">
      <c r="A201" s="1">
        <v>3</v>
      </c>
      <c r="B201" s="37">
        <f t="shared" si="11"/>
        <v>189</v>
      </c>
      <c r="C201" s="94" t="s">
        <v>380</v>
      </c>
      <c r="D201" s="102" t="s">
        <v>381</v>
      </c>
      <c r="E201" s="96"/>
      <c r="F201" s="88"/>
      <c r="G201" s="97"/>
      <c r="H201" s="106">
        <f>SUBTOTAL(9,H202:H209)</f>
        <v>0</v>
      </c>
      <c r="I201" s="98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hidden="1" customHeight="1" outlineLevel="2">
      <c r="A202" s="1">
        <v>4</v>
      </c>
      <c r="B202" s="60">
        <f t="shared" si="11"/>
        <v>190</v>
      </c>
      <c r="C202" s="90" t="s">
        <v>382</v>
      </c>
      <c r="D202" s="52" t="s">
        <v>383</v>
      </c>
      <c r="E202" s="91" t="s">
        <v>263</v>
      </c>
      <c r="F202" s="92">
        <v>2</v>
      </c>
      <c r="G202" s="62"/>
      <c r="H202" s="103">
        <f t="shared" ref="H202:H209" si="22">G202*F202</f>
        <v>0</v>
      </c>
      <c r="I202" s="93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hidden="1" customHeight="1" outlineLevel="2">
      <c r="A203" s="1">
        <v>4</v>
      </c>
      <c r="B203" s="60">
        <f t="shared" si="11"/>
        <v>191</v>
      </c>
      <c r="C203" s="90" t="s">
        <v>384</v>
      </c>
      <c r="D203" s="52" t="s">
        <v>385</v>
      </c>
      <c r="E203" s="91" t="s">
        <v>28</v>
      </c>
      <c r="F203" s="92">
        <v>2</v>
      </c>
      <c r="G203" s="62"/>
      <c r="H203" s="103">
        <f t="shared" si="22"/>
        <v>0</v>
      </c>
      <c r="I203" s="93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hidden="1" customHeight="1" outlineLevel="2">
      <c r="A204" s="1">
        <v>4</v>
      </c>
      <c r="B204" s="60">
        <f t="shared" si="11"/>
        <v>192</v>
      </c>
      <c r="C204" s="90" t="s">
        <v>386</v>
      </c>
      <c r="D204" s="52" t="s">
        <v>387</v>
      </c>
      <c r="E204" s="91" t="s">
        <v>263</v>
      </c>
      <c r="F204" s="92">
        <v>18</v>
      </c>
      <c r="G204" s="62"/>
      <c r="H204" s="103">
        <f t="shared" si="22"/>
        <v>0</v>
      </c>
      <c r="I204" s="93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hidden="1" customHeight="1" outlineLevel="2">
      <c r="A205" s="1">
        <v>4</v>
      </c>
      <c r="B205" s="60">
        <f t="shared" si="11"/>
        <v>193</v>
      </c>
      <c r="C205" s="90" t="s">
        <v>388</v>
      </c>
      <c r="D205" s="52" t="s">
        <v>389</v>
      </c>
      <c r="E205" s="91" t="s">
        <v>263</v>
      </c>
      <c r="F205" s="92">
        <v>4</v>
      </c>
      <c r="G205" s="62"/>
      <c r="H205" s="103">
        <f t="shared" si="22"/>
        <v>0</v>
      </c>
      <c r="I205" s="93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hidden="1" customHeight="1" outlineLevel="2">
      <c r="A206" s="1">
        <v>4</v>
      </c>
      <c r="B206" s="60">
        <f t="shared" si="11"/>
        <v>194</v>
      </c>
      <c r="C206" s="90" t="s">
        <v>390</v>
      </c>
      <c r="D206" s="105" t="s">
        <v>365</v>
      </c>
      <c r="E206" s="91" t="s">
        <v>268</v>
      </c>
      <c r="F206" s="92">
        <v>3</v>
      </c>
      <c r="G206" s="62"/>
      <c r="H206" s="103">
        <f t="shared" si="22"/>
        <v>0</v>
      </c>
      <c r="I206" s="93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hidden="1" customHeight="1" outlineLevel="2">
      <c r="A207" s="1">
        <v>4</v>
      </c>
      <c r="B207" s="60">
        <f t="shared" si="11"/>
        <v>195</v>
      </c>
      <c r="C207" s="90" t="s">
        <v>391</v>
      </c>
      <c r="D207" s="105" t="s">
        <v>367</v>
      </c>
      <c r="E207" s="91" t="s">
        <v>268</v>
      </c>
      <c r="F207" s="92">
        <v>14</v>
      </c>
      <c r="G207" s="62"/>
      <c r="H207" s="103">
        <f t="shared" si="22"/>
        <v>0</v>
      </c>
      <c r="I207" s="93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hidden="1" customHeight="1" outlineLevel="2">
      <c r="A208" s="1">
        <v>4</v>
      </c>
      <c r="B208" s="60">
        <f t="shared" si="11"/>
        <v>196</v>
      </c>
      <c r="C208" s="90" t="s">
        <v>392</v>
      </c>
      <c r="D208" s="105" t="s">
        <v>393</v>
      </c>
      <c r="E208" s="91" t="s">
        <v>263</v>
      </c>
      <c r="F208" s="92">
        <v>4</v>
      </c>
      <c r="G208" s="62"/>
      <c r="H208" s="103">
        <f t="shared" si="22"/>
        <v>0</v>
      </c>
      <c r="I208" s="93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hidden="1" customHeight="1" outlineLevel="2">
      <c r="A209" s="1">
        <v>4</v>
      </c>
      <c r="B209" s="60">
        <f t="shared" si="11"/>
        <v>197</v>
      </c>
      <c r="C209" s="90" t="s">
        <v>394</v>
      </c>
      <c r="D209" s="105" t="s">
        <v>395</v>
      </c>
      <c r="E209" s="91" t="s">
        <v>263</v>
      </c>
      <c r="F209" s="92">
        <v>29</v>
      </c>
      <c r="G209" s="62"/>
      <c r="H209" s="103">
        <f t="shared" si="22"/>
        <v>0</v>
      </c>
      <c r="I209" s="93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hidden="1" customHeight="1" outlineLevel="1" collapsed="1">
      <c r="A210" s="1">
        <v>3</v>
      </c>
      <c r="B210" s="37">
        <f t="shared" si="11"/>
        <v>198</v>
      </c>
      <c r="C210" s="94" t="s">
        <v>396</v>
      </c>
      <c r="D210" s="102" t="s">
        <v>397</v>
      </c>
      <c r="E210" s="96"/>
      <c r="F210" s="88"/>
      <c r="G210" s="97"/>
      <c r="H210" s="106">
        <f>SUBTOTAL(9,H211:H213)</f>
        <v>0</v>
      </c>
      <c r="I210" s="98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hidden="1" customHeight="1" outlineLevel="2">
      <c r="A211" s="1">
        <v>4</v>
      </c>
      <c r="B211" s="60">
        <f t="shared" si="11"/>
        <v>199</v>
      </c>
      <c r="C211" s="90" t="s">
        <v>398</v>
      </c>
      <c r="D211" s="105" t="s">
        <v>399</v>
      </c>
      <c r="E211" s="91" t="s">
        <v>268</v>
      </c>
      <c r="F211" s="92">
        <v>36</v>
      </c>
      <c r="G211" s="62"/>
      <c r="H211" s="103">
        <f t="shared" ref="H211:H213" si="23">G211*F211</f>
        <v>0</v>
      </c>
      <c r="I211" s="93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hidden="1" customHeight="1" outlineLevel="2">
      <c r="A212" s="1">
        <v>4</v>
      </c>
      <c r="B212" s="60">
        <f t="shared" si="11"/>
        <v>200</v>
      </c>
      <c r="C212" s="90" t="s">
        <v>400</v>
      </c>
      <c r="D212" s="105" t="s">
        <v>401</v>
      </c>
      <c r="E212" s="91" t="s">
        <v>263</v>
      </c>
      <c r="F212" s="92">
        <v>5</v>
      </c>
      <c r="G212" s="62"/>
      <c r="H212" s="103">
        <f t="shared" si="23"/>
        <v>0</v>
      </c>
      <c r="I212" s="93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hidden="1" customHeight="1" outlineLevel="2">
      <c r="A213" s="1">
        <v>4</v>
      </c>
      <c r="B213" s="60">
        <f t="shared" si="11"/>
        <v>201</v>
      </c>
      <c r="C213" s="90" t="s">
        <v>402</v>
      </c>
      <c r="D213" s="52" t="s">
        <v>371</v>
      </c>
      <c r="E213" s="91" t="s">
        <v>263</v>
      </c>
      <c r="F213" s="92">
        <v>5</v>
      </c>
      <c r="G213" s="62"/>
      <c r="H213" s="103">
        <f t="shared" si="23"/>
        <v>0</v>
      </c>
      <c r="I213" s="93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hidden="1" customHeight="1" outlineLevel="1" collapsed="1">
      <c r="A214" s="1">
        <v>3</v>
      </c>
      <c r="B214" s="37">
        <f t="shared" si="11"/>
        <v>202</v>
      </c>
      <c r="C214" s="94" t="s">
        <v>403</v>
      </c>
      <c r="D214" s="102" t="s">
        <v>404</v>
      </c>
      <c r="E214" s="96"/>
      <c r="F214" s="88"/>
      <c r="G214" s="97"/>
      <c r="H214" s="106">
        <f>SUBTOTAL(9,H215:H217)</f>
        <v>0</v>
      </c>
      <c r="I214" s="98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hidden="1" customHeight="1" outlineLevel="2">
      <c r="A215" s="1">
        <v>4</v>
      </c>
      <c r="B215" s="60">
        <f t="shared" si="11"/>
        <v>203</v>
      </c>
      <c r="C215" s="90" t="s">
        <v>405</v>
      </c>
      <c r="D215" s="105" t="s">
        <v>399</v>
      </c>
      <c r="E215" s="91" t="s">
        <v>268</v>
      </c>
      <c r="F215" s="92">
        <v>94</v>
      </c>
      <c r="G215" s="62"/>
      <c r="H215" s="103">
        <f t="shared" ref="H215:H217" si="24">G215*F215</f>
        <v>0</v>
      </c>
      <c r="I215" s="93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.75" hidden="1" customHeight="1" outlineLevel="2">
      <c r="A216" s="1">
        <v>4</v>
      </c>
      <c r="B216" s="60">
        <f t="shared" si="11"/>
        <v>204</v>
      </c>
      <c r="C216" s="90" t="s">
        <v>406</v>
      </c>
      <c r="D216" s="105" t="s">
        <v>407</v>
      </c>
      <c r="E216" s="91" t="s">
        <v>263</v>
      </c>
      <c r="F216" s="92">
        <v>11</v>
      </c>
      <c r="G216" s="62"/>
      <c r="H216" s="103">
        <f t="shared" si="24"/>
        <v>0</v>
      </c>
      <c r="I216" s="93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.75" hidden="1" customHeight="1" outlineLevel="2">
      <c r="A217" s="1">
        <v>4</v>
      </c>
      <c r="B217" s="60">
        <f t="shared" si="11"/>
        <v>205</v>
      </c>
      <c r="C217" s="90" t="s">
        <v>408</v>
      </c>
      <c r="D217" s="52" t="s">
        <v>409</v>
      </c>
      <c r="E217" s="91" t="s">
        <v>263</v>
      </c>
      <c r="F217" s="92">
        <v>11</v>
      </c>
      <c r="G217" s="62"/>
      <c r="H217" s="103">
        <f t="shared" si="24"/>
        <v>0</v>
      </c>
      <c r="I217" s="93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2.75" hidden="1" customHeight="1" outlineLevel="1" collapsed="1">
      <c r="A218" s="1">
        <v>3</v>
      </c>
      <c r="B218" s="37">
        <f t="shared" si="11"/>
        <v>206</v>
      </c>
      <c r="C218" s="94" t="s">
        <v>410</v>
      </c>
      <c r="D218" s="102" t="s">
        <v>411</v>
      </c>
      <c r="E218" s="96"/>
      <c r="F218" s="88"/>
      <c r="G218" s="97"/>
      <c r="H218" s="106">
        <f>SUBTOTAL(9,H219:H229)</f>
        <v>0</v>
      </c>
      <c r="I218" s="98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2.75" hidden="1" customHeight="1" outlineLevel="2">
      <c r="A219" s="1">
        <v>4</v>
      </c>
      <c r="B219" s="60">
        <f t="shared" si="11"/>
        <v>207</v>
      </c>
      <c r="C219" s="90" t="s">
        <v>412</v>
      </c>
      <c r="D219" s="52" t="s">
        <v>413</v>
      </c>
      <c r="E219" s="91" t="s">
        <v>80</v>
      </c>
      <c r="F219" s="92">
        <v>1</v>
      </c>
      <c r="G219" s="62"/>
      <c r="H219" s="103">
        <f t="shared" ref="H219:H229" si="25">G219*F219</f>
        <v>0</v>
      </c>
      <c r="I219" s="93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hidden="1" customHeight="1" outlineLevel="2">
      <c r="A220" s="1">
        <v>4</v>
      </c>
      <c r="B220" s="60">
        <f t="shared" si="11"/>
        <v>208</v>
      </c>
      <c r="C220" s="90" t="s">
        <v>414</v>
      </c>
      <c r="D220" s="52" t="s">
        <v>415</v>
      </c>
      <c r="E220" s="91" t="s">
        <v>80</v>
      </c>
      <c r="F220" s="92">
        <v>9</v>
      </c>
      <c r="G220" s="62"/>
      <c r="H220" s="103">
        <f t="shared" si="25"/>
        <v>0</v>
      </c>
      <c r="I220" s="93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hidden="1" customHeight="1" outlineLevel="2">
      <c r="A221" s="1">
        <v>4</v>
      </c>
      <c r="B221" s="60">
        <f t="shared" si="11"/>
        <v>209</v>
      </c>
      <c r="C221" s="90" t="s">
        <v>416</v>
      </c>
      <c r="D221" s="52" t="s">
        <v>417</v>
      </c>
      <c r="E221" s="91" t="s">
        <v>80</v>
      </c>
      <c r="F221" s="92">
        <v>1</v>
      </c>
      <c r="G221" s="62"/>
      <c r="H221" s="103">
        <f t="shared" si="25"/>
        <v>0</v>
      </c>
      <c r="I221" s="107" t="s">
        <v>418</v>
      </c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hidden="1" customHeight="1" outlineLevel="2">
      <c r="A222" s="1">
        <v>4</v>
      </c>
      <c r="B222" s="60">
        <f t="shared" si="11"/>
        <v>210</v>
      </c>
      <c r="C222" s="90" t="s">
        <v>419</v>
      </c>
      <c r="D222" s="52" t="s">
        <v>420</v>
      </c>
      <c r="E222" s="91" t="s">
        <v>80</v>
      </c>
      <c r="F222" s="92">
        <v>9</v>
      </c>
      <c r="G222" s="62"/>
      <c r="H222" s="103">
        <f t="shared" si="25"/>
        <v>0</v>
      </c>
      <c r="I222" s="93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hidden="1" customHeight="1" outlineLevel="2">
      <c r="A223" s="1">
        <v>4</v>
      </c>
      <c r="B223" s="60">
        <f t="shared" si="11"/>
        <v>211</v>
      </c>
      <c r="C223" s="90" t="s">
        <v>421</v>
      </c>
      <c r="D223" s="52" t="s">
        <v>363</v>
      </c>
      <c r="E223" s="91" t="s">
        <v>268</v>
      </c>
      <c r="F223" s="92">
        <v>28</v>
      </c>
      <c r="G223" s="62"/>
      <c r="H223" s="103">
        <f t="shared" si="25"/>
        <v>0</v>
      </c>
      <c r="I223" s="93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hidden="1" customHeight="1" outlineLevel="2">
      <c r="A224" s="1">
        <v>4</v>
      </c>
      <c r="B224" s="60">
        <f t="shared" si="11"/>
        <v>212</v>
      </c>
      <c r="C224" s="90" t="s">
        <v>422</v>
      </c>
      <c r="D224" s="52" t="s">
        <v>423</v>
      </c>
      <c r="E224" s="91" t="s">
        <v>268</v>
      </c>
      <c r="F224" s="92">
        <v>34</v>
      </c>
      <c r="G224" s="62"/>
      <c r="H224" s="103">
        <f t="shared" si="25"/>
        <v>0</v>
      </c>
      <c r="I224" s="93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hidden="1" customHeight="1" outlineLevel="2" collapsed="1">
      <c r="A225" s="1">
        <v>4</v>
      </c>
      <c r="B225" s="60">
        <f t="shared" si="11"/>
        <v>213</v>
      </c>
      <c r="C225" s="90" t="s">
        <v>424</v>
      </c>
      <c r="D225" s="52" t="s">
        <v>425</v>
      </c>
      <c r="E225" s="91" t="s">
        <v>268</v>
      </c>
      <c r="F225" s="92">
        <v>20</v>
      </c>
      <c r="G225" s="62"/>
      <c r="H225" s="103">
        <f t="shared" si="25"/>
        <v>0</v>
      </c>
      <c r="I225" s="93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2.75" hidden="1" customHeight="1" outlineLevel="3">
      <c r="A226" s="1">
        <v>4</v>
      </c>
      <c r="B226" s="60">
        <f t="shared" si="11"/>
        <v>214</v>
      </c>
      <c r="C226" s="90" t="s">
        <v>426</v>
      </c>
      <c r="D226" s="105" t="s">
        <v>427</v>
      </c>
      <c r="E226" s="91" t="s">
        <v>263</v>
      </c>
      <c r="F226" s="92">
        <v>5</v>
      </c>
      <c r="G226" s="62"/>
      <c r="H226" s="103">
        <f t="shared" si="25"/>
        <v>0</v>
      </c>
      <c r="I226" s="93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hidden="1" customHeight="1" outlineLevel="2">
      <c r="A227" s="1">
        <v>4</v>
      </c>
      <c r="B227" s="60">
        <f t="shared" si="11"/>
        <v>215</v>
      </c>
      <c r="C227" s="90" t="s">
        <v>428</v>
      </c>
      <c r="D227" s="52" t="s">
        <v>429</v>
      </c>
      <c r="E227" s="91" t="s">
        <v>263</v>
      </c>
      <c r="F227" s="92">
        <v>5</v>
      </c>
      <c r="G227" s="62"/>
      <c r="H227" s="103">
        <f t="shared" si="25"/>
        <v>0</v>
      </c>
      <c r="I227" s="93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2.75" hidden="1" customHeight="1" outlineLevel="2">
      <c r="A228" s="1">
        <v>4</v>
      </c>
      <c r="B228" s="60">
        <f t="shared" si="11"/>
        <v>216</v>
      </c>
      <c r="C228" s="90" t="s">
        <v>430</v>
      </c>
      <c r="D228" s="105" t="s">
        <v>431</v>
      </c>
      <c r="E228" s="91" t="s">
        <v>167</v>
      </c>
      <c r="F228" s="92">
        <v>5</v>
      </c>
      <c r="G228" s="100"/>
      <c r="H228" s="49">
        <f t="shared" si="25"/>
        <v>0</v>
      </c>
      <c r="I228" s="10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2.75" hidden="1" customHeight="1" outlineLevel="2">
      <c r="A229" s="1">
        <v>4</v>
      </c>
      <c r="B229" s="60">
        <f t="shared" si="11"/>
        <v>217</v>
      </c>
      <c r="C229" s="90" t="s">
        <v>432</v>
      </c>
      <c r="D229" s="50" t="s">
        <v>433</v>
      </c>
      <c r="E229" s="146" t="s">
        <v>167</v>
      </c>
      <c r="F229" s="108"/>
      <c r="G229" s="62"/>
      <c r="H229" s="49">
        <f t="shared" si="25"/>
        <v>0</v>
      </c>
      <c r="I229" s="93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hidden="1" customHeight="1" outlineLevel="2" collapsed="1">
      <c r="A230" s="1">
        <v>2</v>
      </c>
      <c r="B230" s="30">
        <f t="shared" si="11"/>
        <v>218</v>
      </c>
      <c r="C230" s="30" t="s">
        <v>434</v>
      </c>
      <c r="D230" s="31" t="s">
        <v>435</v>
      </c>
      <c r="E230" s="32"/>
      <c r="F230" s="33"/>
      <c r="G230" s="34"/>
      <c r="H230" s="35">
        <f>SUBTOTAL(9,H231:H838)</f>
        <v>0</v>
      </c>
      <c r="I230" s="109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hidden="1" customHeight="1" outlineLevel="3" collapsed="1">
      <c r="A231" s="1">
        <v>3</v>
      </c>
      <c r="B231" s="37">
        <f t="shared" si="11"/>
        <v>219</v>
      </c>
      <c r="C231" s="37" t="s">
        <v>436</v>
      </c>
      <c r="D231" s="38" t="s">
        <v>437</v>
      </c>
      <c r="E231" s="39"/>
      <c r="F231" s="40"/>
      <c r="G231" s="41"/>
      <c r="H231" s="42">
        <f>SUBTOTAL(9,H232:H271)</f>
        <v>0</v>
      </c>
      <c r="I231" s="89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hidden="1" customHeight="1" outlineLevel="4">
      <c r="A232" s="1">
        <v>4</v>
      </c>
      <c r="B232" s="110">
        <f t="shared" si="11"/>
        <v>220</v>
      </c>
      <c r="C232" s="110" t="s">
        <v>438</v>
      </c>
      <c r="D232" s="52" t="s">
        <v>439</v>
      </c>
      <c r="E232" s="92" t="s">
        <v>80</v>
      </c>
      <c r="F232" s="10">
        <v>2</v>
      </c>
      <c r="G232" s="62"/>
      <c r="H232" s="49">
        <f t="shared" ref="H232:H271" si="26">G232*F232</f>
        <v>0</v>
      </c>
      <c r="I232" s="93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hidden="1" customHeight="1" outlineLevel="4">
      <c r="A233" s="1"/>
      <c r="B233" s="110">
        <f t="shared" si="11"/>
        <v>221</v>
      </c>
      <c r="C233" s="110" t="s">
        <v>440</v>
      </c>
      <c r="D233" s="52" t="s">
        <v>441</v>
      </c>
      <c r="E233" s="92" t="s">
        <v>167</v>
      </c>
      <c r="F233" s="10">
        <v>6</v>
      </c>
      <c r="G233" s="62"/>
      <c r="H233" s="49">
        <f t="shared" si="26"/>
        <v>0</v>
      </c>
      <c r="I233" s="93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2.75" hidden="1" customHeight="1" outlineLevel="4">
      <c r="A234" s="1"/>
      <c r="B234" s="110">
        <f t="shared" si="11"/>
        <v>222</v>
      </c>
      <c r="C234" s="110" t="s">
        <v>442</v>
      </c>
      <c r="D234" s="52" t="s">
        <v>443</v>
      </c>
      <c r="E234" s="92" t="s">
        <v>167</v>
      </c>
      <c r="F234" s="10">
        <v>4</v>
      </c>
      <c r="G234" s="62"/>
      <c r="H234" s="49">
        <f t="shared" si="26"/>
        <v>0</v>
      </c>
      <c r="I234" s="93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2.75" hidden="1" customHeight="1" outlineLevel="4">
      <c r="A235" s="1"/>
      <c r="B235" s="110">
        <f t="shared" si="11"/>
        <v>223</v>
      </c>
      <c r="C235" s="110" t="s">
        <v>444</v>
      </c>
      <c r="D235" s="52" t="s">
        <v>445</v>
      </c>
      <c r="E235" s="92" t="s">
        <v>80</v>
      </c>
      <c r="F235" s="10">
        <v>2</v>
      </c>
      <c r="G235" s="62"/>
      <c r="H235" s="49">
        <f t="shared" si="26"/>
        <v>0</v>
      </c>
      <c r="I235" s="93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hidden="1" customHeight="1" outlineLevel="4">
      <c r="A236" s="1"/>
      <c r="B236" s="110">
        <f t="shared" si="11"/>
        <v>224</v>
      </c>
      <c r="C236" s="110" t="s">
        <v>446</v>
      </c>
      <c r="D236" s="52" t="s">
        <v>447</v>
      </c>
      <c r="E236" s="92" t="s">
        <v>80</v>
      </c>
      <c r="F236" s="10">
        <v>1</v>
      </c>
      <c r="G236" s="62"/>
      <c r="H236" s="49">
        <f t="shared" si="26"/>
        <v>0</v>
      </c>
      <c r="I236" s="93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hidden="1" customHeight="1" outlineLevel="4">
      <c r="A237" s="1"/>
      <c r="B237" s="110">
        <f t="shared" si="11"/>
        <v>225</v>
      </c>
      <c r="C237" s="110" t="s">
        <v>448</v>
      </c>
      <c r="D237" s="52" t="s">
        <v>449</v>
      </c>
      <c r="E237" s="92" t="s">
        <v>80</v>
      </c>
      <c r="F237" s="10">
        <v>4</v>
      </c>
      <c r="G237" s="62"/>
      <c r="H237" s="49">
        <f t="shared" si="26"/>
        <v>0</v>
      </c>
      <c r="I237" s="93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hidden="1" customHeight="1" outlineLevel="4">
      <c r="A238" s="1"/>
      <c r="B238" s="110">
        <f t="shared" si="11"/>
        <v>226</v>
      </c>
      <c r="C238" s="110" t="s">
        <v>450</v>
      </c>
      <c r="D238" s="52" t="s">
        <v>451</v>
      </c>
      <c r="E238" s="92" t="s">
        <v>80</v>
      </c>
      <c r="F238" s="10">
        <v>2</v>
      </c>
      <c r="G238" s="62"/>
      <c r="H238" s="49">
        <f t="shared" si="26"/>
        <v>0</v>
      </c>
      <c r="I238" s="93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hidden="1" customHeight="1" outlineLevel="4">
      <c r="A239" s="1"/>
      <c r="B239" s="110">
        <f t="shared" si="11"/>
        <v>227</v>
      </c>
      <c r="C239" s="110" t="s">
        <v>452</v>
      </c>
      <c r="D239" s="52" t="s">
        <v>453</v>
      </c>
      <c r="E239" s="92" t="s">
        <v>80</v>
      </c>
      <c r="F239" s="10">
        <v>2</v>
      </c>
      <c r="G239" s="62"/>
      <c r="H239" s="49">
        <f t="shared" si="26"/>
        <v>0</v>
      </c>
      <c r="I239" s="93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hidden="1" customHeight="1" outlineLevel="4">
      <c r="A240" s="1"/>
      <c r="B240" s="110">
        <f t="shared" si="11"/>
        <v>228</v>
      </c>
      <c r="C240" s="110" t="s">
        <v>454</v>
      </c>
      <c r="D240" s="111" t="s">
        <v>455</v>
      </c>
      <c r="E240" s="92" t="s">
        <v>80</v>
      </c>
      <c r="F240" s="92">
        <v>1</v>
      </c>
      <c r="G240" s="62"/>
      <c r="H240" s="49">
        <f t="shared" si="26"/>
        <v>0</v>
      </c>
      <c r="I240" s="93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hidden="1" customHeight="1" outlineLevel="4">
      <c r="A241" s="1"/>
      <c r="B241" s="110">
        <f t="shared" si="11"/>
        <v>229</v>
      </c>
      <c r="C241" s="110" t="s">
        <v>456</v>
      </c>
      <c r="D241" s="111" t="s">
        <v>457</v>
      </c>
      <c r="E241" s="92" t="s">
        <v>167</v>
      </c>
      <c r="F241" s="92">
        <v>1</v>
      </c>
      <c r="G241" s="62"/>
      <c r="H241" s="49">
        <f t="shared" si="26"/>
        <v>0</v>
      </c>
      <c r="I241" s="93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hidden="1" customHeight="1" outlineLevel="4">
      <c r="A242" s="1"/>
      <c r="B242" s="110">
        <f t="shared" si="11"/>
        <v>230</v>
      </c>
      <c r="C242" s="110" t="s">
        <v>458</v>
      </c>
      <c r="D242" s="52" t="s">
        <v>459</v>
      </c>
      <c r="E242" s="92" t="s">
        <v>80</v>
      </c>
      <c r="F242" s="92">
        <v>1</v>
      </c>
      <c r="G242" s="62"/>
      <c r="H242" s="49">
        <f t="shared" si="26"/>
        <v>0</v>
      </c>
      <c r="I242" s="93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hidden="1" customHeight="1" outlineLevel="4">
      <c r="A243" s="1"/>
      <c r="B243" s="110">
        <f t="shared" si="11"/>
        <v>231</v>
      </c>
      <c r="C243" s="110" t="s">
        <v>460</v>
      </c>
      <c r="D243" s="52" t="s">
        <v>461</v>
      </c>
      <c r="E243" s="92" t="s">
        <v>80</v>
      </c>
      <c r="F243" s="92">
        <v>1</v>
      </c>
      <c r="G243" s="62"/>
      <c r="H243" s="49">
        <f t="shared" si="26"/>
        <v>0</v>
      </c>
      <c r="I243" s="93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hidden="1" customHeight="1" outlineLevel="4">
      <c r="A244" s="1"/>
      <c r="B244" s="110">
        <f t="shared" si="11"/>
        <v>232</v>
      </c>
      <c r="C244" s="110" t="s">
        <v>462</v>
      </c>
      <c r="D244" s="52" t="s">
        <v>463</v>
      </c>
      <c r="E244" s="92" t="s">
        <v>167</v>
      </c>
      <c r="F244" s="92">
        <v>2</v>
      </c>
      <c r="G244" s="62"/>
      <c r="H244" s="49">
        <f t="shared" si="26"/>
        <v>0</v>
      </c>
      <c r="I244" s="93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hidden="1" customHeight="1" outlineLevel="4">
      <c r="A245" s="1"/>
      <c r="B245" s="110">
        <f t="shared" si="11"/>
        <v>233</v>
      </c>
      <c r="C245" s="110" t="s">
        <v>464</v>
      </c>
      <c r="D245" s="52" t="s">
        <v>465</v>
      </c>
      <c r="E245" s="92" t="s">
        <v>167</v>
      </c>
      <c r="F245" s="92">
        <v>1</v>
      </c>
      <c r="G245" s="62"/>
      <c r="H245" s="49">
        <f t="shared" si="26"/>
        <v>0</v>
      </c>
      <c r="I245" s="93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hidden="1" customHeight="1" outlineLevel="4">
      <c r="A246" s="1"/>
      <c r="B246" s="110">
        <f t="shared" si="11"/>
        <v>234</v>
      </c>
      <c r="C246" s="110" t="s">
        <v>466</v>
      </c>
      <c r="D246" s="52" t="s">
        <v>467</v>
      </c>
      <c r="E246" s="92" t="s">
        <v>167</v>
      </c>
      <c r="F246" s="92">
        <v>3</v>
      </c>
      <c r="G246" s="62"/>
      <c r="H246" s="49">
        <f t="shared" si="26"/>
        <v>0</v>
      </c>
      <c r="I246" s="93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hidden="1" customHeight="1" outlineLevel="4">
      <c r="A247" s="1"/>
      <c r="B247" s="110">
        <f t="shared" si="11"/>
        <v>235</v>
      </c>
      <c r="C247" s="110" t="s">
        <v>468</v>
      </c>
      <c r="D247" s="52" t="s">
        <v>469</v>
      </c>
      <c r="E247" s="92" t="s">
        <v>167</v>
      </c>
      <c r="F247" s="92">
        <v>4</v>
      </c>
      <c r="G247" s="62"/>
      <c r="H247" s="49">
        <f t="shared" si="26"/>
        <v>0</v>
      </c>
      <c r="I247" s="93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hidden="1" customHeight="1" outlineLevel="4">
      <c r="A248" s="1"/>
      <c r="B248" s="110">
        <f t="shared" si="11"/>
        <v>236</v>
      </c>
      <c r="C248" s="110" t="s">
        <v>470</v>
      </c>
      <c r="D248" s="52" t="s">
        <v>471</v>
      </c>
      <c r="E248" s="92" t="s">
        <v>167</v>
      </c>
      <c r="F248" s="92">
        <v>2</v>
      </c>
      <c r="G248" s="62"/>
      <c r="H248" s="49">
        <f t="shared" si="26"/>
        <v>0</v>
      </c>
      <c r="I248" s="93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hidden="1" customHeight="1" outlineLevel="4">
      <c r="A249" s="1"/>
      <c r="B249" s="110">
        <f t="shared" si="11"/>
        <v>237</v>
      </c>
      <c r="C249" s="110" t="s">
        <v>472</v>
      </c>
      <c r="D249" s="52" t="s">
        <v>473</v>
      </c>
      <c r="E249" s="92" t="s">
        <v>167</v>
      </c>
      <c r="F249" s="92">
        <v>2</v>
      </c>
      <c r="G249" s="62"/>
      <c r="H249" s="49">
        <f t="shared" si="26"/>
        <v>0</v>
      </c>
      <c r="I249" s="93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hidden="1" customHeight="1" outlineLevel="4">
      <c r="A250" s="1"/>
      <c r="B250" s="110">
        <f t="shared" si="11"/>
        <v>238</v>
      </c>
      <c r="C250" s="110" t="s">
        <v>474</v>
      </c>
      <c r="D250" s="52" t="s">
        <v>475</v>
      </c>
      <c r="E250" s="92" t="s">
        <v>167</v>
      </c>
      <c r="F250" s="92">
        <v>2</v>
      </c>
      <c r="G250" s="62"/>
      <c r="H250" s="49">
        <f t="shared" si="26"/>
        <v>0</v>
      </c>
      <c r="I250" s="93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hidden="1" customHeight="1" outlineLevel="4">
      <c r="A251" s="1"/>
      <c r="B251" s="110">
        <f t="shared" si="11"/>
        <v>239</v>
      </c>
      <c r="C251" s="110" t="s">
        <v>476</v>
      </c>
      <c r="D251" s="105" t="s">
        <v>477</v>
      </c>
      <c r="E251" s="92" t="s">
        <v>167</v>
      </c>
      <c r="F251" s="92">
        <v>1</v>
      </c>
      <c r="G251" s="62"/>
      <c r="H251" s="49">
        <f t="shared" si="26"/>
        <v>0</v>
      </c>
      <c r="I251" s="93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hidden="1" customHeight="1" outlineLevel="4">
      <c r="A252" s="1"/>
      <c r="B252" s="110">
        <f t="shared" si="11"/>
        <v>240</v>
      </c>
      <c r="C252" s="110" t="s">
        <v>478</v>
      </c>
      <c r="D252" s="52" t="s">
        <v>479</v>
      </c>
      <c r="E252" s="92" t="s">
        <v>80</v>
      </c>
      <c r="F252" s="92">
        <v>1</v>
      </c>
      <c r="G252" s="62"/>
      <c r="H252" s="49">
        <f t="shared" si="26"/>
        <v>0</v>
      </c>
      <c r="I252" s="93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hidden="1" customHeight="1" outlineLevel="4">
      <c r="A253" s="1"/>
      <c r="B253" s="110">
        <f t="shared" si="11"/>
        <v>241</v>
      </c>
      <c r="C253" s="110" t="s">
        <v>480</v>
      </c>
      <c r="D253" s="52" t="s">
        <v>481</v>
      </c>
      <c r="E253" s="92" t="s">
        <v>80</v>
      </c>
      <c r="F253" s="92">
        <v>1</v>
      </c>
      <c r="G253" s="62"/>
      <c r="H253" s="49">
        <f t="shared" si="26"/>
        <v>0</v>
      </c>
      <c r="I253" s="93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hidden="1" customHeight="1" outlineLevel="4">
      <c r="A254" s="1"/>
      <c r="B254" s="110">
        <f t="shared" si="11"/>
        <v>242</v>
      </c>
      <c r="C254" s="110" t="s">
        <v>482</v>
      </c>
      <c r="D254" s="52" t="s">
        <v>483</v>
      </c>
      <c r="E254" s="92" t="s">
        <v>167</v>
      </c>
      <c r="F254" s="92">
        <v>3</v>
      </c>
      <c r="G254" s="62"/>
      <c r="H254" s="49">
        <f t="shared" si="26"/>
        <v>0</v>
      </c>
      <c r="I254" s="93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hidden="1" customHeight="1" outlineLevel="4">
      <c r="A255" s="1"/>
      <c r="B255" s="110">
        <f t="shared" si="11"/>
        <v>243</v>
      </c>
      <c r="C255" s="110" t="s">
        <v>484</v>
      </c>
      <c r="D255" s="52" t="s">
        <v>485</v>
      </c>
      <c r="E255" s="92" t="s">
        <v>167</v>
      </c>
      <c r="F255" s="92">
        <v>1</v>
      </c>
      <c r="G255" s="62"/>
      <c r="H255" s="49">
        <f t="shared" si="26"/>
        <v>0</v>
      </c>
      <c r="I255" s="93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hidden="1" customHeight="1" outlineLevel="4">
      <c r="A256" s="1"/>
      <c r="B256" s="110">
        <f t="shared" si="11"/>
        <v>244</v>
      </c>
      <c r="C256" s="110" t="s">
        <v>486</v>
      </c>
      <c r="D256" s="111" t="s">
        <v>487</v>
      </c>
      <c r="E256" s="92" t="s">
        <v>167</v>
      </c>
      <c r="F256" s="92">
        <v>4</v>
      </c>
      <c r="G256" s="62"/>
      <c r="H256" s="49">
        <f t="shared" si="26"/>
        <v>0</v>
      </c>
      <c r="I256" s="93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hidden="1" customHeight="1" outlineLevel="4">
      <c r="A257" s="1"/>
      <c r="B257" s="110">
        <f t="shared" si="11"/>
        <v>245</v>
      </c>
      <c r="C257" s="110" t="s">
        <v>488</v>
      </c>
      <c r="D257" s="111" t="s">
        <v>489</v>
      </c>
      <c r="E257" s="92" t="s">
        <v>167</v>
      </c>
      <c r="F257" s="92">
        <v>1</v>
      </c>
      <c r="G257" s="62"/>
      <c r="H257" s="49">
        <f t="shared" si="26"/>
        <v>0</v>
      </c>
      <c r="I257" s="93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2.75" hidden="1" customHeight="1" outlineLevel="4">
      <c r="A258" s="1"/>
      <c r="B258" s="110">
        <f t="shared" si="11"/>
        <v>246</v>
      </c>
      <c r="C258" s="110" t="s">
        <v>490</v>
      </c>
      <c r="D258" s="52" t="s">
        <v>491</v>
      </c>
      <c r="E258" s="92" t="s">
        <v>167</v>
      </c>
      <c r="F258" s="92">
        <v>1</v>
      </c>
      <c r="G258" s="62"/>
      <c r="H258" s="49">
        <f t="shared" si="26"/>
        <v>0</v>
      </c>
      <c r="I258" s="93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2.75" hidden="1" customHeight="1" outlineLevel="4">
      <c r="A259" s="1"/>
      <c r="B259" s="110">
        <f t="shared" si="11"/>
        <v>247</v>
      </c>
      <c r="C259" s="110" t="s">
        <v>492</v>
      </c>
      <c r="D259" s="52" t="s">
        <v>493</v>
      </c>
      <c r="E259" s="92" t="s">
        <v>80</v>
      </c>
      <c r="F259" s="92">
        <v>1</v>
      </c>
      <c r="G259" s="62"/>
      <c r="H259" s="49">
        <f t="shared" si="26"/>
        <v>0</v>
      </c>
      <c r="I259" s="93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hidden="1" customHeight="1" outlineLevel="4">
      <c r="A260" s="1"/>
      <c r="B260" s="110">
        <f t="shared" si="11"/>
        <v>248</v>
      </c>
      <c r="C260" s="110" t="s">
        <v>494</v>
      </c>
      <c r="D260" s="52" t="s">
        <v>495</v>
      </c>
      <c r="E260" s="92" t="s">
        <v>80</v>
      </c>
      <c r="F260" s="92">
        <v>1</v>
      </c>
      <c r="G260" s="62"/>
      <c r="H260" s="49">
        <f t="shared" si="26"/>
        <v>0</v>
      </c>
      <c r="I260" s="93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hidden="1" customHeight="1" outlineLevel="4">
      <c r="A261" s="1"/>
      <c r="B261" s="110">
        <f t="shared" si="11"/>
        <v>249</v>
      </c>
      <c r="C261" s="110" t="s">
        <v>496</v>
      </c>
      <c r="D261" s="52" t="s">
        <v>497</v>
      </c>
      <c r="E261" s="92" t="s">
        <v>80</v>
      </c>
      <c r="F261" s="92">
        <v>1</v>
      </c>
      <c r="G261" s="62"/>
      <c r="H261" s="49">
        <f t="shared" si="26"/>
        <v>0</v>
      </c>
      <c r="I261" s="93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hidden="1" customHeight="1" outlineLevel="4">
      <c r="A262" s="1"/>
      <c r="B262" s="110">
        <f t="shared" si="11"/>
        <v>250</v>
      </c>
      <c r="C262" s="110" t="s">
        <v>498</v>
      </c>
      <c r="D262" s="52" t="s">
        <v>499</v>
      </c>
      <c r="E262" s="92" t="s">
        <v>268</v>
      </c>
      <c r="F262" s="92">
        <v>12</v>
      </c>
      <c r="G262" s="62"/>
      <c r="H262" s="49">
        <f t="shared" si="26"/>
        <v>0</v>
      </c>
      <c r="I262" s="93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hidden="1" customHeight="1" outlineLevel="4">
      <c r="A263" s="1"/>
      <c r="B263" s="110">
        <f t="shared" si="11"/>
        <v>251</v>
      </c>
      <c r="C263" s="110" t="s">
        <v>500</v>
      </c>
      <c r="D263" s="52" t="s">
        <v>501</v>
      </c>
      <c r="E263" s="92" t="s">
        <v>167</v>
      </c>
      <c r="F263" s="92">
        <v>3</v>
      </c>
      <c r="G263" s="62"/>
      <c r="H263" s="49">
        <f t="shared" si="26"/>
        <v>0</v>
      </c>
      <c r="I263" s="93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2.75" hidden="1" customHeight="1" outlineLevel="4">
      <c r="A264" s="1"/>
      <c r="B264" s="110">
        <f t="shared" si="11"/>
        <v>252</v>
      </c>
      <c r="C264" s="110" t="s">
        <v>502</v>
      </c>
      <c r="D264" s="111" t="s">
        <v>503</v>
      </c>
      <c r="E264" s="92" t="s">
        <v>80</v>
      </c>
      <c r="F264" s="92">
        <v>1</v>
      </c>
      <c r="G264" s="62"/>
      <c r="H264" s="49">
        <f t="shared" si="26"/>
        <v>0</v>
      </c>
      <c r="I264" s="93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2.75" hidden="1" customHeight="1" outlineLevel="4">
      <c r="A265" s="1"/>
      <c r="B265" s="110">
        <f t="shared" si="11"/>
        <v>253</v>
      </c>
      <c r="C265" s="110" t="s">
        <v>504</v>
      </c>
      <c r="D265" s="112" t="s">
        <v>505</v>
      </c>
      <c r="E265" s="92" t="s">
        <v>167</v>
      </c>
      <c r="F265" s="92">
        <v>2</v>
      </c>
      <c r="G265" s="62"/>
      <c r="H265" s="49">
        <f t="shared" si="26"/>
        <v>0</v>
      </c>
      <c r="I265" s="93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hidden="1" customHeight="1" outlineLevel="4">
      <c r="A266" s="1"/>
      <c r="B266" s="110">
        <f t="shared" si="11"/>
        <v>254</v>
      </c>
      <c r="C266" s="110" t="s">
        <v>506</v>
      </c>
      <c r="D266" s="50" t="s">
        <v>507</v>
      </c>
      <c r="E266" s="92" t="s">
        <v>268</v>
      </c>
      <c r="F266" s="92">
        <v>18</v>
      </c>
      <c r="G266" s="62"/>
      <c r="H266" s="49">
        <f t="shared" si="26"/>
        <v>0</v>
      </c>
      <c r="I266" s="93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hidden="1" customHeight="1" outlineLevel="4">
      <c r="A267" s="1"/>
      <c r="B267" s="110">
        <f t="shared" si="11"/>
        <v>255</v>
      </c>
      <c r="C267" s="110" t="s">
        <v>508</v>
      </c>
      <c r="D267" s="50" t="s">
        <v>509</v>
      </c>
      <c r="E267" s="92" t="s">
        <v>268</v>
      </c>
      <c r="F267" s="92">
        <v>10</v>
      </c>
      <c r="G267" s="62"/>
      <c r="H267" s="49">
        <f t="shared" si="26"/>
        <v>0</v>
      </c>
      <c r="I267" s="93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hidden="1" customHeight="1" outlineLevel="4">
      <c r="A268" s="1"/>
      <c r="B268" s="110">
        <f t="shared" si="11"/>
        <v>256</v>
      </c>
      <c r="C268" s="110" t="s">
        <v>510</v>
      </c>
      <c r="D268" s="50" t="s">
        <v>511</v>
      </c>
      <c r="E268" s="92" t="s">
        <v>268</v>
      </c>
      <c r="F268" s="92">
        <v>12</v>
      </c>
      <c r="G268" s="62"/>
      <c r="H268" s="49">
        <f t="shared" si="26"/>
        <v>0</v>
      </c>
      <c r="I268" s="93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hidden="1" customHeight="1" outlineLevel="4">
      <c r="A269" s="1"/>
      <c r="B269" s="110">
        <f t="shared" si="11"/>
        <v>257</v>
      </c>
      <c r="C269" s="110" t="s">
        <v>512</v>
      </c>
      <c r="D269" s="50" t="s">
        <v>513</v>
      </c>
      <c r="E269" s="92" t="s">
        <v>268</v>
      </c>
      <c r="F269" s="92">
        <v>12</v>
      </c>
      <c r="G269" s="62"/>
      <c r="H269" s="49">
        <f t="shared" si="26"/>
        <v>0</v>
      </c>
      <c r="I269" s="93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hidden="1" customHeight="1" outlineLevel="4">
      <c r="A270" s="1"/>
      <c r="B270" s="110">
        <f t="shared" si="11"/>
        <v>258</v>
      </c>
      <c r="C270" s="110" t="s">
        <v>514</v>
      </c>
      <c r="D270" s="50" t="s">
        <v>515</v>
      </c>
      <c r="E270" s="92" t="s">
        <v>268</v>
      </c>
      <c r="F270" s="92">
        <v>6</v>
      </c>
      <c r="G270" s="62"/>
      <c r="H270" s="49">
        <f t="shared" si="26"/>
        <v>0</v>
      </c>
      <c r="I270" s="93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hidden="1" customHeight="1" outlineLevel="4">
      <c r="A271" s="1">
        <v>4</v>
      </c>
      <c r="B271" s="110">
        <f t="shared" si="11"/>
        <v>259</v>
      </c>
      <c r="C271" s="110" t="s">
        <v>516</v>
      </c>
      <c r="D271" s="50"/>
      <c r="E271" s="10"/>
      <c r="F271" s="108"/>
      <c r="G271" s="62"/>
      <c r="H271" s="49">
        <f t="shared" si="26"/>
        <v>0</v>
      </c>
      <c r="I271" s="93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hidden="1" customHeight="1" outlineLevel="3" collapsed="1">
      <c r="A272" s="1">
        <v>3</v>
      </c>
      <c r="B272" s="37">
        <f t="shared" si="11"/>
        <v>260</v>
      </c>
      <c r="C272" s="37" t="s">
        <v>517</v>
      </c>
      <c r="D272" s="38" t="s">
        <v>518</v>
      </c>
      <c r="E272" s="39"/>
      <c r="F272" s="40"/>
      <c r="G272" s="41"/>
      <c r="H272" s="42">
        <f>SUBTOTAL(9,H273:H373)</f>
        <v>0</v>
      </c>
      <c r="I272" s="89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hidden="1" customHeight="1" outlineLevel="4">
      <c r="A273" s="1">
        <v>4</v>
      </c>
      <c r="B273" s="110">
        <f t="shared" si="11"/>
        <v>261</v>
      </c>
      <c r="C273" s="110"/>
      <c r="D273" s="113" t="s">
        <v>519</v>
      </c>
      <c r="E273" s="114"/>
      <c r="F273" s="114"/>
      <c r="G273" s="62"/>
      <c r="H273" s="49"/>
      <c r="I273" s="93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hidden="1" customHeight="1" outlineLevel="4">
      <c r="A274" s="1"/>
      <c r="B274" s="110">
        <f t="shared" si="11"/>
        <v>262</v>
      </c>
      <c r="C274" s="110" t="s">
        <v>520</v>
      </c>
      <c r="D274" s="52" t="s">
        <v>521</v>
      </c>
      <c r="E274" s="92" t="s">
        <v>80</v>
      </c>
      <c r="F274" s="92">
        <v>1</v>
      </c>
      <c r="G274" s="62"/>
      <c r="H274" s="49">
        <f t="shared" ref="H274:H373" si="27">G274*F274</f>
        <v>0</v>
      </c>
      <c r="I274" s="93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hidden="1" customHeight="1" outlineLevel="4">
      <c r="A275" s="1"/>
      <c r="B275" s="110">
        <f t="shared" si="11"/>
        <v>263</v>
      </c>
      <c r="C275" s="110" t="s">
        <v>522</v>
      </c>
      <c r="D275" s="52" t="s">
        <v>523</v>
      </c>
      <c r="E275" s="92" t="s">
        <v>80</v>
      </c>
      <c r="F275" s="92">
        <v>1</v>
      </c>
      <c r="G275" s="62"/>
      <c r="H275" s="49">
        <f t="shared" si="27"/>
        <v>0</v>
      </c>
      <c r="I275" s="93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hidden="1" customHeight="1" outlineLevel="4">
      <c r="A276" s="1"/>
      <c r="B276" s="110">
        <f t="shared" si="11"/>
        <v>264</v>
      </c>
      <c r="C276" s="110" t="s">
        <v>524</v>
      </c>
      <c r="D276" s="52" t="s">
        <v>525</v>
      </c>
      <c r="E276" s="92" t="s">
        <v>80</v>
      </c>
      <c r="F276" s="92">
        <v>1</v>
      </c>
      <c r="G276" s="62"/>
      <c r="H276" s="49">
        <f t="shared" si="27"/>
        <v>0</v>
      </c>
      <c r="I276" s="93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hidden="1" customHeight="1" outlineLevel="4">
      <c r="A277" s="1"/>
      <c r="B277" s="110">
        <f t="shared" si="11"/>
        <v>265</v>
      </c>
      <c r="C277" s="110" t="s">
        <v>526</v>
      </c>
      <c r="D277" s="52" t="s">
        <v>527</v>
      </c>
      <c r="E277" s="92" t="s">
        <v>80</v>
      </c>
      <c r="F277" s="92">
        <v>1</v>
      </c>
      <c r="G277" s="62"/>
      <c r="H277" s="49">
        <f t="shared" si="27"/>
        <v>0</v>
      </c>
      <c r="I277" s="93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hidden="1" customHeight="1" outlineLevel="4">
      <c r="A278" s="1"/>
      <c r="B278" s="110">
        <f t="shared" si="11"/>
        <v>266</v>
      </c>
      <c r="C278" s="110" t="s">
        <v>528</v>
      </c>
      <c r="D278" s="52" t="s">
        <v>529</v>
      </c>
      <c r="E278" s="92" t="s">
        <v>80</v>
      </c>
      <c r="F278" s="92">
        <v>1</v>
      </c>
      <c r="G278" s="62"/>
      <c r="H278" s="49">
        <f t="shared" si="27"/>
        <v>0</v>
      </c>
      <c r="I278" s="93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hidden="1" customHeight="1" outlineLevel="4">
      <c r="A279" s="1"/>
      <c r="B279" s="110">
        <f t="shared" si="11"/>
        <v>267</v>
      </c>
      <c r="C279" s="110" t="s">
        <v>530</v>
      </c>
      <c r="D279" s="52" t="s">
        <v>531</v>
      </c>
      <c r="E279" s="92" t="s">
        <v>80</v>
      </c>
      <c r="F279" s="92">
        <v>1</v>
      </c>
      <c r="G279" s="62"/>
      <c r="H279" s="49">
        <f t="shared" si="27"/>
        <v>0</v>
      </c>
      <c r="I279" s="93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hidden="1" customHeight="1" outlineLevel="4">
      <c r="A280" s="1"/>
      <c r="B280" s="110">
        <f t="shared" si="11"/>
        <v>268</v>
      </c>
      <c r="C280" s="110" t="s">
        <v>532</v>
      </c>
      <c r="D280" s="52" t="s">
        <v>533</v>
      </c>
      <c r="E280" s="92" t="s">
        <v>80</v>
      </c>
      <c r="F280" s="92">
        <v>1</v>
      </c>
      <c r="G280" s="62"/>
      <c r="H280" s="49">
        <f t="shared" si="27"/>
        <v>0</v>
      </c>
      <c r="I280" s="93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hidden="1" customHeight="1" outlineLevel="4">
      <c r="A281" s="1"/>
      <c r="B281" s="110">
        <f t="shared" si="11"/>
        <v>269</v>
      </c>
      <c r="C281" s="110" t="s">
        <v>534</v>
      </c>
      <c r="D281" s="52" t="s">
        <v>535</v>
      </c>
      <c r="E281" s="92" t="s">
        <v>80</v>
      </c>
      <c r="F281" s="92">
        <v>1</v>
      </c>
      <c r="G281" s="62"/>
      <c r="H281" s="49">
        <f t="shared" si="27"/>
        <v>0</v>
      </c>
      <c r="I281" s="93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hidden="1" customHeight="1" outlineLevel="4">
      <c r="A282" s="1"/>
      <c r="B282" s="110">
        <f t="shared" si="11"/>
        <v>270</v>
      </c>
      <c r="C282" s="110" t="s">
        <v>536</v>
      </c>
      <c r="D282" s="52" t="s">
        <v>533</v>
      </c>
      <c r="E282" s="92" t="s">
        <v>80</v>
      </c>
      <c r="F282" s="92">
        <v>1</v>
      </c>
      <c r="G282" s="62"/>
      <c r="H282" s="49">
        <f t="shared" si="27"/>
        <v>0</v>
      </c>
      <c r="I282" s="93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hidden="1" customHeight="1" outlineLevel="4">
      <c r="A283" s="1"/>
      <c r="B283" s="110">
        <f t="shared" si="11"/>
        <v>271</v>
      </c>
      <c r="C283" s="110" t="s">
        <v>537</v>
      </c>
      <c r="D283" s="52" t="s">
        <v>538</v>
      </c>
      <c r="E283" s="92" t="s">
        <v>80</v>
      </c>
      <c r="F283" s="92">
        <v>1</v>
      </c>
      <c r="G283" s="62"/>
      <c r="H283" s="49">
        <f t="shared" si="27"/>
        <v>0</v>
      </c>
      <c r="I283" s="93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hidden="1" customHeight="1" outlineLevel="4">
      <c r="A284" s="1"/>
      <c r="B284" s="110">
        <f t="shared" si="11"/>
        <v>272</v>
      </c>
      <c r="C284" s="110" t="s">
        <v>539</v>
      </c>
      <c r="D284" s="52" t="s">
        <v>540</v>
      </c>
      <c r="E284" s="92" t="s">
        <v>263</v>
      </c>
      <c r="F284" s="92">
        <v>1</v>
      </c>
      <c r="G284" s="62"/>
      <c r="H284" s="49">
        <f t="shared" si="27"/>
        <v>0</v>
      </c>
      <c r="I284" s="93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hidden="1" customHeight="1" outlineLevel="4">
      <c r="A285" s="1"/>
      <c r="B285" s="110">
        <f t="shared" si="11"/>
        <v>273</v>
      </c>
      <c r="C285" s="110" t="s">
        <v>541</v>
      </c>
      <c r="D285" s="52" t="s">
        <v>542</v>
      </c>
      <c r="E285" s="92" t="s">
        <v>167</v>
      </c>
      <c r="F285" s="92">
        <v>1</v>
      </c>
      <c r="G285" s="62"/>
      <c r="H285" s="49">
        <f t="shared" si="27"/>
        <v>0</v>
      </c>
      <c r="I285" s="93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2.75" hidden="1" customHeight="1" outlineLevel="4">
      <c r="A286" s="1"/>
      <c r="B286" s="110">
        <f t="shared" si="11"/>
        <v>274</v>
      </c>
      <c r="C286" s="110" t="s">
        <v>543</v>
      </c>
      <c r="D286" s="52" t="s">
        <v>544</v>
      </c>
      <c r="E286" s="92" t="s">
        <v>167</v>
      </c>
      <c r="F286" s="92">
        <v>1</v>
      </c>
      <c r="G286" s="62"/>
      <c r="H286" s="49">
        <f t="shared" si="27"/>
        <v>0</v>
      </c>
      <c r="I286" s="93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hidden="1" customHeight="1" outlineLevel="4">
      <c r="A287" s="1"/>
      <c r="B287" s="110">
        <f t="shared" si="11"/>
        <v>275</v>
      </c>
      <c r="C287" s="110" t="s">
        <v>545</v>
      </c>
      <c r="D287" s="52" t="s">
        <v>546</v>
      </c>
      <c r="E287" s="92" t="s">
        <v>167</v>
      </c>
      <c r="F287" s="92">
        <v>3</v>
      </c>
      <c r="G287" s="62"/>
      <c r="H287" s="49">
        <f t="shared" si="27"/>
        <v>0</v>
      </c>
      <c r="I287" s="93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hidden="1" customHeight="1" outlineLevel="4">
      <c r="A288" s="1"/>
      <c r="B288" s="110">
        <f t="shared" si="11"/>
        <v>276</v>
      </c>
      <c r="C288" s="110" t="s">
        <v>547</v>
      </c>
      <c r="D288" s="52" t="s">
        <v>548</v>
      </c>
      <c r="E288" s="92" t="s">
        <v>167</v>
      </c>
      <c r="F288" s="92">
        <v>2</v>
      </c>
      <c r="G288" s="62"/>
      <c r="H288" s="49">
        <f t="shared" si="27"/>
        <v>0</v>
      </c>
      <c r="I288" s="93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2.75" hidden="1" customHeight="1" outlineLevel="4">
      <c r="A289" s="1"/>
      <c r="B289" s="110">
        <f t="shared" si="11"/>
        <v>277</v>
      </c>
      <c r="C289" s="110" t="s">
        <v>549</v>
      </c>
      <c r="D289" s="52" t="s">
        <v>550</v>
      </c>
      <c r="E289" s="92" t="s">
        <v>167</v>
      </c>
      <c r="F289" s="92">
        <v>16</v>
      </c>
      <c r="G289" s="62"/>
      <c r="H289" s="49">
        <f t="shared" si="27"/>
        <v>0</v>
      </c>
      <c r="I289" s="93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2.75" hidden="1" customHeight="1" outlineLevel="4">
      <c r="A290" s="1"/>
      <c r="B290" s="110">
        <f t="shared" si="11"/>
        <v>278</v>
      </c>
      <c r="C290" s="110" t="s">
        <v>551</v>
      </c>
      <c r="D290" s="52" t="s">
        <v>552</v>
      </c>
      <c r="E290" s="92" t="s">
        <v>167</v>
      </c>
      <c r="F290" s="92">
        <v>11</v>
      </c>
      <c r="G290" s="62"/>
      <c r="H290" s="49">
        <f t="shared" si="27"/>
        <v>0</v>
      </c>
      <c r="I290" s="93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hidden="1" customHeight="1" outlineLevel="4">
      <c r="A291" s="1"/>
      <c r="B291" s="110">
        <f t="shared" si="11"/>
        <v>279</v>
      </c>
      <c r="C291" s="110" t="s">
        <v>553</v>
      </c>
      <c r="D291" s="52" t="s">
        <v>554</v>
      </c>
      <c r="E291" s="92" t="s">
        <v>268</v>
      </c>
      <c r="F291" s="92">
        <v>30</v>
      </c>
      <c r="G291" s="62"/>
      <c r="H291" s="49">
        <f t="shared" si="27"/>
        <v>0</v>
      </c>
      <c r="I291" s="93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hidden="1" customHeight="1" outlineLevel="4">
      <c r="A292" s="1"/>
      <c r="B292" s="110">
        <f t="shared" si="11"/>
        <v>280</v>
      </c>
      <c r="C292" s="110" t="s">
        <v>555</v>
      </c>
      <c r="D292" s="52" t="s">
        <v>556</v>
      </c>
      <c r="E292" s="92" t="s">
        <v>268</v>
      </c>
      <c r="F292" s="92">
        <v>61</v>
      </c>
      <c r="G292" s="62"/>
      <c r="H292" s="49">
        <f t="shared" si="27"/>
        <v>0</v>
      </c>
      <c r="I292" s="93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hidden="1" customHeight="1" outlineLevel="4">
      <c r="A293" s="1"/>
      <c r="B293" s="110">
        <f t="shared" si="11"/>
        <v>281</v>
      </c>
      <c r="C293" s="110" t="s">
        <v>557</v>
      </c>
      <c r="D293" s="52" t="s">
        <v>558</v>
      </c>
      <c r="E293" s="92" t="s">
        <v>268</v>
      </c>
      <c r="F293" s="92">
        <v>21</v>
      </c>
      <c r="G293" s="62"/>
      <c r="H293" s="49">
        <f t="shared" si="27"/>
        <v>0</v>
      </c>
      <c r="I293" s="93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2.75" hidden="1" customHeight="1" outlineLevel="4">
      <c r="A294" s="1"/>
      <c r="B294" s="110">
        <f t="shared" si="11"/>
        <v>282</v>
      </c>
      <c r="C294" s="110" t="s">
        <v>559</v>
      </c>
      <c r="D294" s="52" t="s">
        <v>560</v>
      </c>
      <c r="E294" s="92" t="s">
        <v>268</v>
      </c>
      <c r="F294" s="92">
        <v>33</v>
      </c>
      <c r="G294" s="62"/>
      <c r="H294" s="49">
        <f t="shared" si="27"/>
        <v>0</v>
      </c>
      <c r="I294" s="93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2.75" hidden="1" customHeight="1" outlineLevel="4">
      <c r="A295" s="1"/>
      <c r="B295" s="110">
        <f t="shared" si="11"/>
        <v>283</v>
      </c>
      <c r="C295" s="110" t="s">
        <v>561</v>
      </c>
      <c r="D295" s="52" t="s">
        <v>562</v>
      </c>
      <c r="E295" s="92" t="s">
        <v>268</v>
      </c>
      <c r="F295" s="92">
        <v>10</v>
      </c>
      <c r="G295" s="62"/>
      <c r="H295" s="49">
        <f t="shared" si="27"/>
        <v>0</v>
      </c>
      <c r="I295" s="93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hidden="1" customHeight="1" outlineLevel="4">
      <c r="A296" s="1"/>
      <c r="B296" s="110">
        <f t="shared" si="11"/>
        <v>284</v>
      </c>
      <c r="C296" s="110" t="s">
        <v>563</v>
      </c>
      <c r="D296" s="52" t="s">
        <v>564</v>
      </c>
      <c r="E296" s="92" t="s">
        <v>268</v>
      </c>
      <c r="F296" s="92">
        <v>6</v>
      </c>
      <c r="G296" s="62"/>
      <c r="H296" s="49">
        <f t="shared" si="27"/>
        <v>0</v>
      </c>
      <c r="I296" s="93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hidden="1" customHeight="1" outlineLevel="4">
      <c r="A297" s="1"/>
      <c r="B297" s="110">
        <f t="shared" si="11"/>
        <v>285</v>
      </c>
      <c r="C297" s="110" t="s">
        <v>565</v>
      </c>
      <c r="D297" s="52" t="s">
        <v>566</v>
      </c>
      <c r="E297" s="92" t="s">
        <v>268</v>
      </c>
      <c r="F297" s="92">
        <v>10</v>
      </c>
      <c r="G297" s="62"/>
      <c r="H297" s="49">
        <f t="shared" si="27"/>
        <v>0</v>
      </c>
      <c r="I297" s="93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hidden="1" customHeight="1" outlineLevel="4">
      <c r="A298" s="1"/>
      <c r="B298" s="110">
        <f t="shared" si="11"/>
        <v>286</v>
      </c>
      <c r="C298" s="110" t="s">
        <v>567</v>
      </c>
      <c r="D298" s="50" t="s">
        <v>568</v>
      </c>
      <c r="E298" s="92" t="s">
        <v>167</v>
      </c>
      <c r="F298" s="92">
        <v>4</v>
      </c>
      <c r="G298" s="62"/>
      <c r="H298" s="49">
        <f t="shared" si="27"/>
        <v>0</v>
      </c>
      <c r="I298" s="93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hidden="1" customHeight="1" outlineLevel="4">
      <c r="A299" s="1"/>
      <c r="B299" s="110">
        <f t="shared" si="11"/>
        <v>287</v>
      </c>
      <c r="C299" s="110" t="s">
        <v>569</v>
      </c>
      <c r="D299" s="50" t="s">
        <v>570</v>
      </c>
      <c r="E299" s="92" t="s">
        <v>167</v>
      </c>
      <c r="F299" s="92">
        <v>2</v>
      </c>
      <c r="G299" s="62"/>
      <c r="H299" s="49">
        <f t="shared" si="27"/>
        <v>0</v>
      </c>
      <c r="I299" s="93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hidden="1" customHeight="1" outlineLevel="4">
      <c r="A300" s="1"/>
      <c r="B300" s="110">
        <f t="shared" si="11"/>
        <v>288</v>
      </c>
      <c r="C300" s="110" t="s">
        <v>571</v>
      </c>
      <c r="D300" s="50" t="s">
        <v>572</v>
      </c>
      <c r="E300" s="92" t="s">
        <v>167</v>
      </c>
      <c r="F300" s="92">
        <v>5</v>
      </c>
      <c r="G300" s="62"/>
      <c r="H300" s="49">
        <f t="shared" si="27"/>
        <v>0</v>
      </c>
      <c r="I300" s="93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hidden="1" customHeight="1" outlineLevel="4">
      <c r="A301" s="1"/>
      <c r="B301" s="110">
        <f t="shared" si="11"/>
        <v>289</v>
      </c>
      <c r="C301" s="110" t="s">
        <v>573</v>
      </c>
      <c r="D301" s="50" t="s">
        <v>574</v>
      </c>
      <c r="E301" s="92" t="s">
        <v>167</v>
      </c>
      <c r="F301" s="92">
        <v>2</v>
      </c>
      <c r="G301" s="62"/>
      <c r="H301" s="49">
        <f t="shared" si="27"/>
        <v>0</v>
      </c>
      <c r="I301" s="93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hidden="1" customHeight="1" outlineLevel="4">
      <c r="A302" s="1"/>
      <c r="B302" s="110">
        <f t="shared" si="11"/>
        <v>290</v>
      </c>
      <c r="C302" s="110" t="s">
        <v>575</v>
      </c>
      <c r="D302" s="50" t="s">
        <v>576</v>
      </c>
      <c r="E302" s="92" t="s">
        <v>167</v>
      </c>
      <c r="F302" s="92">
        <v>6</v>
      </c>
      <c r="G302" s="62"/>
      <c r="H302" s="49">
        <f t="shared" si="27"/>
        <v>0</v>
      </c>
      <c r="I302" s="93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hidden="1" customHeight="1" outlineLevel="4">
      <c r="A303" s="1"/>
      <c r="B303" s="110">
        <f t="shared" si="11"/>
        <v>291</v>
      </c>
      <c r="C303" s="110" t="s">
        <v>577</v>
      </c>
      <c r="D303" s="50" t="s">
        <v>578</v>
      </c>
      <c r="E303" s="92" t="s">
        <v>167</v>
      </c>
      <c r="F303" s="92">
        <v>6</v>
      </c>
      <c r="G303" s="62"/>
      <c r="H303" s="49">
        <f t="shared" si="27"/>
        <v>0</v>
      </c>
      <c r="I303" s="93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hidden="1" customHeight="1" outlineLevel="4">
      <c r="A304" s="1"/>
      <c r="B304" s="110">
        <f t="shared" si="11"/>
        <v>292</v>
      </c>
      <c r="C304" s="110" t="s">
        <v>579</v>
      </c>
      <c r="D304" s="50" t="s">
        <v>580</v>
      </c>
      <c r="E304" s="92" t="s">
        <v>167</v>
      </c>
      <c r="F304" s="92">
        <v>7</v>
      </c>
      <c r="G304" s="62"/>
      <c r="H304" s="49">
        <f t="shared" si="27"/>
        <v>0</v>
      </c>
      <c r="I304" s="93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hidden="1" customHeight="1" outlineLevel="4">
      <c r="A305" s="1"/>
      <c r="B305" s="110">
        <f t="shared" si="11"/>
        <v>293</v>
      </c>
      <c r="C305" s="110" t="s">
        <v>581</v>
      </c>
      <c r="D305" s="105" t="s">
        <v>582</v>
      </c>
      <c r="E305" s="92" t="s">
        <v>167</v>
      </c>
      <c r="F305" s="92">
        <v>1</v>
      </c>
      <c r="G305" s="62"/>
      <c r="H305" s="49">
        <f t="shared" si="27"/>
        <v>0</v>
      </c>
      <c r="I305" s="93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2.75" hidden="1" customHeight="1" outlineLevel="4">
      <c r="A306" s="1"/>
      <c r="B306" s="110">
        <f t="shared" si="11"/>
        <v>294</v>
      </c>
      <c r="C306" s="110" t="s">
        <v>583</v>
      </c>
      <c r="D306" s="50" t="s">
        <v>584</v>
      </c>
      <c r="E306" s="92" t="s">
        <v>167</v>
      </c>
      <c r="F306" s="92">
        <v>2</v>
      </c>
      <c r="G306" s="62"/>
      <c r="H306" s="49">
        <f t="shared" si="27"/>
        <v>0</v>
      </c>
      <c r="I306" s="93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2.75" hidden="1" customHeight="1" outlineLevel="4">
      <c r="A307" s="1"/>
      <c r="B307" s="110">
        <f t="shared" si="11"/>
        <v>295</v>
      </c>
      <c r="C307" s="110" t="s">
        <v>585</v>
      </c>
      <c r="D307" s="50" t="s">
        <v>586</v>
      </c>
      <c r="E307" s="92" t="s">
        <v>167</v>
      </c>
      <c r="F307" s="92">
        <v>1</v>
      </c>
      <c r="G307" s="62"/>
      <c r="H307" s="49">
        <f t="shared" si="27"/>
        <v>0</v>
      </c>
      <c r="I307" s="93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2.75" hidden="1" customHeight="1" outlineLevel="4">
      <c r="A308" s="1"/>
      <c r="B308" s="110">
        <f t="shared" si="11"/>
        <v>296</v>
      </c>
      <c r="C308" s="110" t="s">
        <v>587</v>
      </c>
      <c r="D308" s="50" t="s">
        <v>588</v>
      </c>
      <c r="E308" s="92" t="s">
        <v>167</v>
      </c>
      <c r="F308" s="92">
        <v>1</v>
      </c>
      <c r="G308" s="62"/>
      <c r="H308" s="49">
        <f t="shared" si="27"/>
        <v>0</v>
      </c>
      <c r="I308" s="93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hidden="1" customHeight="1" outlineLevel="4">
      <c r="A309" s="1"/>
      <c r="B309" s="110">
        <f t="shared" si="11"/>
        <v>297</v>
      </c>
      <c r="C309" s="110" t="s">
        <v>589</v>
      </c>
      <c r="D309" s="50" t="s">
        <v>590</v>
      </c>
      <c r="E309" s="92" t="s">
        <v>167</v>
      </c>
      <c r="F309" s="92">
        <v>2</v>
      </c>
      <c r="G309" s="62"/>
      <c r="H309" s="49">
        <f t="shared" si="27"/>
        <v>0</v>
      </c>
      <c r="I309" s="93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hidden="1" customHeight="1" outlineLevel="4">
      <c r="A310" s="1"/>
      <c r="B310" s="110">
        <f t="shared" si="11"/>
        <v>298</v>
      </c>
      <c r="C310" s="110" t="s">
        <v>591</v>
      </c>
      <c r="D310" s="50" t="s">
        <v>592</v>
      </c>
      <c r="E310" s="92" t="s">
        <v>167</v>
      </c>
      <c r="F310" s="92">
        <v>1</v>
      </c>
      <c r="G310" s="62"/>
      <c r="H310" s="49">
        <f t="shared" si="27"/>
        <v>0</v>
      </c>
      <c r="I310" s="93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hidden="1" customHeight="1" outlineLevel="4">
      <c r="A311" s="1"/>
      <c r="B311" s="110">
        <f t="shared" si="11"/>
        <v>299</v>
      </c>
      <c r="C311" s="110" t="s">
        <v>593</v>
      </c>
      <c r="D311" s="52" t="s">
        <v>594</v>
      </c>
      <c r="E311" s="92" t="s">
        <v>167</v>
      </c>
      <c r="F311" s="92">
        <v>7</v>
      </c>
      <c r="G311" s="62"/>
      <c r="H311" s="49">
        <f t="shared" si="27"/>
        <v>0</v>
      </c>
      <c r="I311" s="93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hidden="1" customHeight="1" outlineLevel="4">
      <c r="A312" s="1"/>
      <c r="B312" s="110">
        <f t="shared" si="11"/>
        <v>300</v>
      </c>
      <c r="C312" s="110" t="s">
        <v>595</v>
      </c>
      <c r="D312" s="50" t="s">
        <v>596</v>
      </c>
      <c r="E312" s="92" t="s">
        <v>167</v>
      </c>
      <c r="F312" s="92">
        <v>1</v>
      </c>
      <c r="G312" s="62"/>
      <c r="H312" s="49">
        <f t="shared" si="27"/>
        <v>0</v>
      </c>
      <c r="I312" s="93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hidden="1" customHeight="1" outlineLevel="4">
      <c r="A313" s="1"/>
      <c r="B313" s="110">
        <f t="shared" si="11"/>
        <v>301</v>
      </c>
      <c r="C313" s="110" t="s">
        <v>597</v>
      </c>
      <c r="D313" s="50" t="s">
        <v>598</v>
      </c>
      <c r="E313" s="92" t="s">
        <v>167</v>
      </c>
      <c r="F313" s="92">
        <v>6</v>
      </c>
      <c r="G313" s="62"/>
      <c r="H313" s="49">
        <f t="shared" si="27"/>
        <v>0</v>
      </c>
      <c r="I313" s="93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hidden="1" customHeight="1" outlineLevel="4">
      <c r="A314" s="1"/>
      <c r="B314" s="110">
        <f t="shared" si="11"/>
        <v>302</v>
      </c>
      <c r="C314" s="110" t="s">
        <v>599</v>
      </c>
      <c r="D314" s="52" t="s">
        <v>558</v>
      </c>
      <c r="E314" s="92" t="s">
        <v>268</v>
      </c>
      <c r="F314" s="92">
        <v>12</v>
      </c>
      <c r="G314" s="62"/>
      <c r="H314" s="49">
        <f t="shared" si="27"/>
        <v>0</v>
      </c>
      <c r="I314" s="93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hidden="1" customHeight="1" outlineLevel="4">
      <c r="A315" s="1"/>
      <c r="B315" s="110">
        <f t="shared" si="11"/>
        <v>303</v>
      </c>
      <c r="C315" s="110" t="s">
        <v>600</v>
      </c>
      <c r="D315" s="52" t="s">
        <v>562</v>
      </c>
      <c r="E315" s="92" t="s">
        <v>268</v>
      </c>
      <c r="F315" s="92">
        <v>37</v>
      </c>
      <c r="G315" s="62"/>
      <c r="H315" s="49">
        <f t="shared" si="27"/>
        <v>0</v>
      </c>
      <c r="I315" s="93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hidden="1" customHeight="1" outlineLevel="4">
      <c r="A316" s="1"/>
      <c r="B316" s="110">
        <f t="shared" si="11"/>
        <v>304</v>
      </c>
      <c r="C316" s="110" t="s">
        <v>601</v>
      </c>
      <c r="D316" s="52" t="s">
        <v>564</v>
      </c>
      <c r="E316" s="92" t="s">
        <v>268</v>
      </c>
      <c r="F316" s="92">
        <v>6</v>
      </c>
      <c r="G316" s="62"/>
      <c r="H316" s="49">
        <f t="shared" si="27"/>
        <v>0</v>
      </c>
      <c r="I316" s="93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2.75" hidden="1" customHeight="1" outlineLevel="4">
      <c r="A317" s="1"/>
      <c r="B317" s="110">
        <f t="shared" si="11"/>
        <v>305</v>
      </c>
      <c r="C317" s="110" t="s">
        <v>602</v>
      </c>
      <c r="D317" s="52" t="s">
        <v>566</v>
      </c>
      <c r="E317" s="92" t="s">
        <v>268</v>
      </c>
      <c r="F317" s="92">
        <v>33</v>
      </c>
      <c r="G317" s="62"/>
      <c r="H317" s="49">
        <f t="shared" si="27"/>
        <v>0</v>
      </c>
      <c r="I317" s="93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2.75" hidden="1" customHeight="1" outlineLevel="4">
      <c r="A318" s="1"/>
      <c r="B318" s="110">
        <f t="shared" si="11"/>
        <v>306</v>
      </c>
      <c r="C318" s="110" t="s">
        <v>603</v>
      </c>
      <c r="D318" s="52" t="s">
        <v>604</v>
      </c>
      <c r="E318" s="92" t="s">
        <v>268</v>
      </c>
      <c r="F318" s="92">
        <v>14</v>
      </c>
      <c r="G318" s="62"/>
      <c r="H318" s="49">
        <f t="shared" si="27"/>
        <v>0</v>
      </c>
      <c r="I318" s="93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hidden="1" customHeight="1" outlineLevel="4">
      <c r="A319" s="1"/>
      <c r="B319" s="110">
        <f t="shared" si="11"/>
        <v>307</v>
      </c>
      <c r="C319" s="110" t="s">
        <v>605</v>
      </c>
      <c r="D319" s="52" t="s">
        <v>606</v>
      </c>
      <c r="E319" s="92" t="s">
        <v>268</v>
      </c>
      <c r="F319" s="92">
        <v>42</v>
      </c>
      <c r="G319" s="62"/>
      <c r="H319" s="49">
        <f t="shared" si="27"/>
        <v>0</v>
      </c>
      <c r="I319" s="93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hidden="1" customHeight="1" outlineLevel="4">
      <c r="A320" s="1"/>
      <c r="B320" s="110">
        <f t="shared" si="11"/>
        <v>308</v>
      </c>
      <c r="C320" s="110" t="s">
        <v>607</v>
      </c>
      <c r="D320" s="52" t="s">
        <v>608</v>
      </c>
      <c r="E320" s="92" t="s">
        <v>80</v>
      </c>
      <c r="F320" s="92">
        <v>1</v>
      </c>
      <c r="G320" s="62"/>
      <c r="H320" s="49">
        <f t="shared" si="27"/>
        <v>0</v>
      </c>
      <c r="I320" s="93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hidden="1" customHeight="1" outlineLevel="4">
      <c r="A321" s="1"/>
      <c r="B321" s="110">
        <f t="shared" si="11"/>
        <v>309</v>
      </c>
      <c r="C321" s="110" t="s">
        <v>609</v>
      </c>
      <c r="D321" s="52" t="s">
        <v>610</v>
      </c>
      <c r="E321" s="92" t="s">
        <v>80</v>
      </c>
      <c r="F321" s="92">
        <v>1</v>
      </c>
      <c r="G321" s="62"/>
      <c r="H321" s="49">
        <f t="shared" si="27"/>
        <v>0</v>
      </c>
      <c r="I321" s="93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2.75" hidden="1" customHeight="1" outlineLevel="4">
      <c r="A322" s="1"/>
      <c r="B322" s="110">
        <f t="shared" si="11"/>
        <v>310</v>
      </c>
      <c r="C322" s="110" t="s">
        <v>611</v>
      </c>
      <c r="D322" s="52" t="s">
        <v>612</v>
      </c>
      <c r="E322" s="92" t="s">
        <v>80</v>
      </c>
      <c r="F322" s="92">
        <v>1</v>
      </c>
      <c r="G322" s="62"/>
      <c r="H322" s="49">
        <f t="shared" si="27"/>
        <v>0</v>
      </c>
      <c r="I322" s="93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2.75" hidden="1" customHeight="1" outlineLevel="4">
      <c r="A323" s="1"/>
      <c r="B323" s="110">
        <f t="shared" si="11"/>
        <v>311</v>
      </c>
      <c r="C323" s="110" t="s">
        <v>613</v>
      </c>
      <c r="D323" s="52" t="s">
        <v>614</v>
      </c>
      <c r="E323" s="92" t="s">
        <v>80</v>
      </c>
      <c r="F323" s="92">
        <v>1</v>
      </c>
      <c r="G323" s="62"/>
      <c r="H323" s="49">
        <f t="shared" si="27"/>
        <v>0</v>
      </c>
      <c r="I323" s="93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hidden="1" customHeight="1" outlineLevel="4">
      <c r="A324" s="1"/>
      <c r="B324" s="110">
        <f t="shared" si="11"/>
        <v>312</v>
      </c>
      <c r="C324" s="110" t="s">
        <v>615</v>
      </c>
      <c r="D324" s="52" t="s">
        <v>616</v>
      </c>
      <c r="E324" s="92" t="s">
        <v>80</v>
      </c>
      <c r="F324" s="92">
        <v>1</v>
      </c>
      <c r="G324" s="62"/>
      <c r="H324" s="49">
        <f t="shared" si="27"/>
        <v>0</v>
      </c>
      <c r="I324" s="93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hidden="1" customHeight="1" outlineLevel="4">
      <c r="A325" s="1"/>
      <c r="B325" s="110">
        <f t="shared" si="11"/>
        <v>313</v>
      </c>
      <c r="C325" s="110" t="s">
        <v>617</v>
      </c>
      <c r="D325" s="52" t="s">
        <v>616</v>
      </c>
      <c r="E325" s="92" t="s">
        <v>80</v>
      </c>
      <c r="F325" s="92">
        <v>1</v>
      </c>
      <c r="G325" s="62"/>
      <c r="H325" s="49">
        <f t="shared" si="27"/>
        <v>0</v>
      </c>
      <c r="I325" s="93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hidden="1" customHeight="1" outlineLevel="4">
      <c r="A326" s="1"/>
      <c r="B326" s="110">
        <f t="shared" si="11"/>
        <v>314</v>
      </c>
      <c r="C326" s="110" t="s">
        <v>618</v>
      </c>
      <c r="D326" s="52" t="s">
        <v>619</v>
      </c>
      <c r="E326" s="92" t="s">
        <v>80</v>
      </c>
      <c r="F326" s="92">
        <v>1</v>
      </c>
      <c r="G326" s="62"/>
      <c r="H326" s="49">
        <f t="shared" si="27"/>
        <v>0</v>
      </c>
      <c r="I326" s="93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hidden="1" customHeight="1" outlineLevel="4">
      <c r="A327" s="1"/>
      <c r="B327" s="110">
        <f t="shared" si="11"/>
        <v>315</v>
      </c>
      <c r="C327" s="110" t="s">
        <v>620</v>
      </c>
      <c r="D327" s="52" t="s">
        <v>621</v>
      </c>
      <c r="E327" s="92" t="s">
        <v>80</v>
      </c>
      <c r="F327" s="92">
        <v>1</v>
      </c>
      <c r="G327" s="62"/>
      <c r="H327" s="49">
        <f t="shared" si="27"/>
        <v>0</v>
      </c>
      <c r="I327" s="93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hidden="1" customHeight="1" outlineLevel="4">
      <c r="A328" s="1"/>
      <c r="B328" s="110">
        <f t="shared" si="11"/>
        <v>316</v>
      </c>
      <c r="C328" s="110"/>
      <c r="D328" s="113" t="s">
        <v>622</v>
      </c>
      <c r="E328" s="114"/>
      <c r="F328" s="114"/>
      <c r="G328" s="62"/>
      <c r="H328" s="49"/>
      <c r="I328" s="93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hidden="1" customHeight="1" outlineLevel="4">
      <c r="A329" s="1"/>
      <c r="B329" s="110">
        <f t="shared" si="11"/>
        <v>317</v>
      </c>
      <c r="C329" s="110" t="s">
        <v>623</v>
      </c>
      <c r="D329" s="52" t="s">
        <v>624</v>
      </c>
      <c r="E329" s="92" t="s">
        <v>263</v>
      </c>
      <c r="F329" s="92">
        <v>13</v>
      </c>
      <c r="G329" s="62"/>
      <c r="H329" s="49">
        <f t="shared" si="27"/>
        <v>0</v>
      </c>
      <c r="I329" s="93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hidden="1" customHeight="1" outlineLevel="4">
      <c r="A330" s="1"/>
      <c r="B330" s="110">
        <f t="shared" si="11"/>
        <v>318</v>
      </c>
      <c r="C330" s="110" t="s">
        <v>625</v>
      </c>
      <c r="D330" s="52" t="s">
        <v>626</v>
      </c>
      <c r="E330" s="92" t="s">
        <v>263</v>
      </c>
      <c r="F330" s="92">
        <v>2</v>
      </c>
      <c r="G330" s="62"/>
      <c r="H330" s="49">
        <f t="shared" si="27"/>
        <v>0</v>
      </c>
      <c r="I330" s="93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hidden="1" customHeight="1" outlineLevel="4">
      <c r="A331" s="1"/>
      <c r="B331" s="110">
        <f t="shared" si="11"/>
        <v>319</v>
      </c>
      <c r="C331" s="110" t="s">
        <v>627</v>
      </c>
      <c r="D331" s="52" t="s">
        <v>628</v>
      </c>
      <c r="E331" s="92" t="s">
        <v>263</v>
      </c>
      <c r="F331" s="92">
        <v>2</v>
      </c>
      <c r="G331" s="62"/>
      <c r="H331" s="49">
        <f t="shared" si="27"/>
        <v>0</v>
      </c>
      <c r="I331" s="93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hidden="1" customHeight="1" outlineLevel="4">
      <c r="A332" s="1"/>
      <c r="B332" s="110">
        <f t="shared" si="11"/>
        <v>320</v>
      </c>
      <c r="C332" s="110" t="s">
        <v>629</v>
      </c>
      <c r="D332" s="111" t="s">
        <v>630</v>
      </c>
      <c r="E332" s="92" t="s">
        <v>263</v>
      </c>
      <c r="F332" s="92">
        <v>1</v>
      </c>
      <c r="G332" s="62"/>
      <c r="H332" s="49">
        <f t="shared" si="27"/>
        <v>0</v>
      </c>
      <c r="I332" s="93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hidden="1" customHeight="1" outlineLevel="4">
      <c r="A333" s="1"/>
      <c r="B333" s="110">
        <f t="shared" si="11"/>
        <v>321</v>
      </c>
      <c r="C333" s="110" t="s">
        <v>631</v>
      </c>
      <c r="D333" s="111" t="s">
        <v>632</v>
      </c>
      <c r="E333" s="92" t="s">
        <v>263</v>
      </c>
      <c r="F333" s="92">
        <v>1</v>
      </c>
      <c r="G333" s="62"/>
      <c r="H333" s="49">
        <f t="shared" si="27"/>
        <v>0</v>
      </c>
      <c r="I333" s="93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hidden="1" customHeight="1" outlineLevel="4">
      <c r="A334" s="1"/>
      <c r="B334" s="110">
        <f t="shared" si="11"/>
        <v>322</v>
      </c>
      <c r="C334" s="110" t="s">
        <v>633</v>
      </c>
      <c r="D334" s="111" t="s">
        <v>634</v>
      </c>
      <c r="E334" s="92" t="s">
        <v>263</v>
      </c>
      <c r="F334" s="92">
        <v>2</v>
      </c>
      <c r="G334" s="62"/>
      <c r="H334" s="49">
        <f t="shared" si="27"/>
        <v>0</v>
      </c>
      <c r="I334" s="93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2.75" hidden="1" customHeight="1" outlineLevel="4">
      <c r="A335" s="1"/>
      <c r="B335" s="110">
        <f t="shared" si="11"/>
        <v>323</v>
      </c>
      <c r="C335" s="110" t="s">
        <v>635</v>
      </c>
      <c r="D335" s="111" t="s">
        <v>636</v>
      </c>
      <c r="E335" s="92" t="s">
        <v>268</v>
      </c>
      <c r="F335" s="92">
        <v>10</v>
      </c>
      <c r="G335" s="62"/>
      <c r="H335" s="49">
        <f t="shared" si="27"/>
        <v>0</v>
      </c>
      <c r="I335" s="93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2.75" hidden="1" customHeight="1" outlineLevel="4">
      <c r="A336" s="1"/>
      <c r="B336" s="110">
        <f t="shared" si="11"/>
        <v>324</v>
      </c>
      <c r="C336" s="110"/>
      <c r="D336" s="113" t="s">
        <v>637</v>
      </c>
      <c r="E336" s="114"/>
      <c r="F336" s="114"/>
      <c r="G336" s="62"/>
      <c r="H336" s="49"/>
      <c r="I336" s="93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2.75" hidden="1" customHeight="1" outlineLevel="4">
      <c r="A337" s="1"/>
      <c r="B337" s="110">
        <f t="shared" si="11"/>
        <v>325</v>
      </c>
      <c r="C337" s="110" t="s">
        <v>638</v>
      </c>
      <c r="D337" s="111" t="s">
        <v>639</v>
      </c>
      <c r="E337" s="115" t="s">
        <v>80</v>
      </c>
      <c r="F337" s="116">
        <v>2</v>
      </c>
      <c r="G337" s="62"/>
      <c r="H337" s="49">
        <f t="shared" si="27"/>
        <v>0</v>
      </c>
      <c r="I337" s="93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hidden="1" customHeight="1" outlineLevel="4">
      <c r="A338" s="1"/>
      <c r="B338" s="110">
        <f t="shared" si="11"/>
        <v>326</v>
      </c>
      <c r="C338" s="110" t="s">
        <v>640</v>
      </c>
      <c r="D338" s="111" t="s">
        <v>641</v>
      </c>
      <c r="E338" s="115" t="s">
        <v>167</v>
      </c>
      <c r="F338" s="116">
        <v>2</v>
      </c>
      <c r="G338" s="62"/>
      <c r="H338" s="49">
        <f t="shared" si="27"/>
        <v>0</v>
      </c>
      <c r="I338" s="93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hidden="1" customHeight="1" outlineLevel="4">
      <c r="A339" s="1"/>
      <c r="B339" s="110">
        <f t="shared" si="11"/>
        <v>327</v>
      </c>
      <c r="C339" s="110" t="s">
        <v>642</v>
      </c>
      <c r="D339" s="111" t="s">
        <v>643</v>
      </c>
      <c r="E339" s="115" t="s">
        <v>167</v>
      </c>
      <c r="F339" s="116">
        <v>4</v>
      </c>
      <c r="G339" s="62"/>
      <c r="H339" s="49">
        <f t="shared" si="27"/>
        <v>0</v>
      </c>
      <c r="I339" s="93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hidden="1" customHeight="1" outlineLevel="4">
      <c r="A340" s="1"/>
      <c r="B340" s="110">
        <f t="shared" si="11"/>
        <v>328</v>
      </c>
      <c r="C340" s="110" t="s">
        <v>644</v>
      </c>
      <c r="D340" s="111" t="s">
        <v>645</v>
      </c>
      <c r="E340" s="115" t="s">
        <v>167</v>
      </c>
      <c r="F340" s="116">
        <v>4</v>
      </c>
      <c r="G340" s="62"/>
      <c r="H340" s="49">
        <f t="shared" si="27"/>
        <v>0</v>
      </c>
      <c r="I340" s="93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hidden="1" customHeight="1" outlineLevel="4">
      <c r="A341" s="1"/>
      <c r="B341" s="110">
        <f t="shared" si="11"/>
        <v>329</v>
      </c>
      <c r="C341" s="110" t="s">
        <v>646</v>
      </c>
      <c r="D341" s="111" t="s">
        <v>647</v>
      </c>
      <c r="E341" s="115" t="s">
        <v>167</v>
      </c>
      <c r="F341" s="116">
        <v>2</v>
      </c>
      <c r="G341" s="62"/>
      <c r="H341" s="49">
        <f t="shared" si="27"/>
        <v>0</v>
      </c>
      <c r="I341" s="93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hidden="1" customHeight="1" outlineLevel="4">
      <c r="A342" s="1"/>
      <c r="B342" s="110">
        <f t="shared" si="11"/>
        <v>330</v>
      </c>
      <c r="C342" s="110" t="s">
        <v>648</v>
      </c>
      <c r="D342" s="111" t="s">
        <v>649</v>
      </c>
      <c r="E342" s="115" t="s">
        <v>167</v>
      </c>
      <c r="F342" s="116">
        <v>4</v>
      </c>
      <c r="G342" s="62"/>
      <c r="H342" s="49">
        <f t="shared" si="27"/>
        <v>0</v>
      </c>
      <c r="I342" s="93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hidden="1" customHeight="1" outlineLevel="4">
      <c r="A343" s="1"/>
      <c r="B343" s="110">
        <f t="shared" si="11"/>
        <v>331</v>
      </c>
      <c r="C343" s="110" t="s">
        <v>650</v>
      </c>
      <c r="D343" s="111" t="s">
        <v>651</v>
      </c>
      <c r="E343" s="115" t="s">
        <v>167</v>
      </c>
      <c r="F343" s="116">
        <v>4</v>
      </c>
      <c r="G343" s="62"/>
      <c r="H343" s="49">
        <f t="shared" si="27"/>
        <v>0</v>
      </c>
      <c r="I343" s="93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hidden="1" customHeight="1" outlineLevel="4">
      <c r="A344" s="1"/>
      <c r="B344" s="110">
        <f t="shared" si="11"/>
        <v>332</v>
      </c>
      <c r="C344" s="110" t="s">
        <v>652</v>
      </c>
      <c r="D344" s="111" t="s">
        <v>653</v>
      </c>
      <c r="E344" s="115" t="s">
        <v>167</v>
      </c>
      <c r="F344" s="116">
        <v>1</v>
      </c>
      <c r="G344" s="62"/>
      <c r="H344" s="49">
        <f t="shared" si="27"/>
        <v>0</v>
      </c>
      <c r="I344" s="93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.75" hidden="1" customHeight="1" outlineLevel="4">
      <c r="A345" s="1"/>
      <c r="B345" s="110">
        <f t="shared" si="11"/>
        <v>333</v>
      </c>
      <c r="C345" s="110" t="s">
        <v>654</v>
      </c>
      <c r="D345" s="111" t="s">
        <v>645</v>
      </c>
      <c r="E345" s="115" t="s">
        <v>167</v>
      </c>
      <c r="F345" s="116">
        <v>3</v>
      </c>
      <c r="G345" s="62"/>
      <c r="H345" s="49">
        <f t="shared" si="27"/>
        <v>0</v>
      </c>
      <c r="I345" s="93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.75" hidden="1" customHeight="1" outlineLevel="4">
      <c r="A346" s="1"/>
      <c r="B346" s="110">
        <f t="shared" si="11"/>
        <v>334</v>
      </c>
      <c r="C346" s="110" t="s">
        <v>655</v>
      </c>
      <c r="D346" s="111" t="s">
        <v>656</v>
      </c>
      <c r="E346" s="115" t="s">
        <v>167</v>
      </c>
      <c r="F346" s="116">
        <v>1</v>
      </c>
      <c r="G346" s="62"/>
      <c r="H346" s="49">
        <f t="shared" si="27"/>
        <v>0</v>
      </c>
      <c r="I346" s="93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 hidden="1" customHeight="1" outlineLevel="4">
      <c r="A347" s="1"/>
      <c r="B347" s="110">
        <f t="shared" si="11"/>
        <v>335</v>
      </c>
      <c r="C347" s="110" t="s">
        <v>657</v>
      </c>
      <c r="D347" s="111" t="s">
        <v>658</v>
      </c>
      <c r="E347" s="115" t="s">
        <v>167</v>
      </c>
      <c r="F347" s="116">
        <v>1</v>
      </c>
      <c r="G347" s="62"/>
      <c r="H347" s="49">
        <f t="shared" si="27"/>
        <v>0</v>
      </c>
      <c r="I347" s="93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2.75" hidden="1" customHeight="1" outlineLevel="4">
      <c r="A348" s="1"/>
      <c r="B348" s="110">
        <f t="shared" si="11"/>
        <v>336</v>
      </c>
      <c r="C348" s="110" t="s">
        <v>659</v>
      </c>
      <c r="D348" s="111" t="s">
        <v>660</v>
      </c>
      <c r="E348" s="115" t="s">
        <v>167</v>
      </c>
      <c r="F348" s="116">
        <v>3</v>
      </c>
      <c r="G348" s="62"/>
      <c r="H348" s="49">
        <f t="shared" si="27"/>
        <v>0</v>
      </c>
      <c r="I348" s="93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2.75" hidden="1" customHeight="1" outlineLevel="4">
      <c r="A349" s="1"/>
      <c r="B349" s="110">
        <f t="shared" si="11"/>
        <v>337</v>
      </c>
      <c r="C349" s="110" t="s">
        <v>661</v>
      </c>
      <c r="D349" s="111" t="s">
        <v>662</v>
      </c>
      <c r="E349" s="115" t="s">
        <v>167</v>
      </c>
      <c r="F349" s="116">
        <v>4</v>
      </c>
      <c r="G349" s="62"/>
      <c r="H349" s="49">
        <f t="shared" si="27"/>
        <v>0</v>
      </c>
      <c r="I349" s="93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2.75" hidden="1" customHeight="1" outlineLevel="4">
      <c r="A350" s="1"/>
      <c r="B350" s="110">
        <f t="shared" si="11"/>
        <v>338</v>
      </c>
      <c r="C350" s="110" t="s">
        <v>663</v>
      </c>
      <c r="D350" s="111" t="s">
        <v>664</v>
      </c>
      <c r="E350" s="115" t="s">
        <v>167</v>
      </c>
      <c r="F350" s="116">
        <v>1</v>
      </c>
      <c r="G350" s="62"/>
      <c r="H350" s="49">
        <f t="shared" si="27"/>
        <v>0</v>
      </c>
      <c r="I350" s="93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2.75" hidden="1" customHeight="1" outlineLevel="4">
      <c r="A351" s="1"/>
      <c r="B351" s="110">
        <f t="shared" si="11"/>
        <v>339</v>
      </c>
      <c r="C351" s="110" t="s">
        <v>665</v>
      </c>
      <c r="D351" s="111" t="s">
        <v>666</v>
      </c>
      <c r="E351" s="115" t="s">
        <v>167</v>
      </c>
      <c r="F351" s="116">
        <v>1</v>
      </c>
      <c r="G351" s="62"/>
      <c r="H351" s="49">
        <f t="shared" si="27"/>
        <v>0</v>
      </c>
      <c r="I351" s="93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2.75" hidden="1" customHeight="1" outlineLevel="4">
      <c r="A352" s="1"/>
      <c r="B352" s="110">
        <f t="shared" si="11"/>
        <v>340</v>
      </c>
      <c r="C352" s="110" t="s">
        <v>667</v>
      </c>
      <c r="D352" s="111" t="s">
        <v>668</v>
      </c>
      <c r="E352" s="115" t="s">
        <v>167</v>
      </c>
      <c r="F352" s="116">
        <v>1</v>
      </c>
      <c r="G352" s="62"/>
      <c r="H352" s="49">
        <f t="shared" si="27"/>
        <v>0</v>
      </c>
      <c r="I352" s="93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hidden="1" customHeight="1" outlineLevel="4">
      <c r="A353" s="1"/>
      <c r="B353" s="110">
        <f t="shared" si="11"/>
        <v>341</v>
      </c>
      <c r="C353" s="110" t="s">
        <v>669</v>
      </c>
      <c r="D353" s="111" t="s">
        <v>670</v>
      </c>
      <c r="E353" s="115" t="s">
        <v>167</v>
      </c>
      <c r="F353" s="116">
        <v>3</v>
      </c>
      <c r="G353" s="62"/>
      <c r="H353" s="49">
        <f t="shared" si="27"/>
        <v>0</v>
      </c>
      <c r="I353" s="93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2.75" hidden="1" customHeight="1" outlineLevel="4">
      <c r="A354" s="1"/>
      <c r="B354" s="110">
        <f t="shared" si="11"/>
        <v>342</v>
      </c>
      <c r="C354" s="110" t="s">
        <v>671</v>
      </c>
      <c r="D354" s="111" t="s">
        <v>672</v>
      </c>
      <c r="E354" s="115" t="s">
        <v>167</v>
      </c>
      <c r="F354" s="116">
        <v>2</v>
      </c>
      <c r="G354" s="62"/>
      <c r="H354" s="49">
        <f t="shared" si="27"/>
        <v>0</v>
      </c>
      <c r="I354" s="93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2.75" hidden="1" customHeight="1" outlineLevel="4">
      <c r="A355" s="1"/>
      <c r="B355" s="110">
        <f t="shared" si="11"/>
        <v>343</v>
      </c>
      <c r="C355" s="110" t="s">
        <v>673</v>
      </c>
      <c r="D355" s="111" t="s">
        <v>674</v>
      </c>
      <c r="E355" s="115" t="s">
        <v>167</v>
      </c>
      <c r="F355" s="116">
        <v>4</v>
      </c>
      <c r="G355" s="62"/>
      <c r="H355" s="49">
        <f t="shared" si="27"/>
        <v>0</v>
      </c>
      <c r="I355" s="93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2.75" hidden="1" customHeight="1" outlineLevel="4">
      <c r="A356" s="1"/>
      <c r="B356" s="110">
        <f t="shared" si="11"/>
        <v>344</v>
      </c>
      <c r="C356" s="110" t="s">
        <v>675</v>
      </c>
      <c r="D356" s="111" t="s">
        <v>676</v>
      </c>
      <c r="E356" s="115" t="s">
        <v>80</v>
      </c>
      <c r="F356" s="116">
        <v>2</v>
      </c>
      <c r="G356" s="62"/>
      <c r="H356" s="49">
        <f t="shared" si="27"/>
        <v>0</v>
      </c>
      <c r="I356" s="93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2.75" hidden="1" customHeight="1" outlineLevel="4">
      <c r="A357" s="1"/>
      <c r="B357" s="110">
        <f t="shared" si="11"/>
        <v>345</v>
      </c>
      <c r="C357" s="110" t="s">
        <v>677</v>
      </c>
      <c r="D357" s="111" t="s">
        <v>678</v>
      </c>
      <c r="E357" s="115" t="s">
        <v>268</v>
      </c>
      <c r="F357" s="116">
        <v>42</v>
      </c>
      <c r="G357" s="62"/>
      <c r="H357" s="49">
        <f t="shared" si="27"/>
        <v>0</v>
      </c>
      <c r="I357" s="93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2.75" hidden="1" customHeight="1" outlineLevel="4">
      <c r="A358" s="1">
        <v>4</v>
      </c>
      <c r="B358" s="110">
        <f t="shared" si="11"/>
        <v>346</v>
      </c>
      <c r="C358" s="110" t="s">
        <v>679</v>
      </c>
      <c r="D358" s="111" t="s">
        <v>680</v>
      </c>
      <c r="E358" s="115" t="s">
        <v>268</v>
      </c>
      <c r="F358" s="116">
        <v>40</v>
      </c>
      <c r="G358" s="62"/>
      <c r="H358" s="49">
        <f t="shared" si="27"/>
        <v>0</v>
      </c>
      <c r="I358" s="93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2.75" hidden="1" customHeight="1" outlineLevel="4">
      <c r="A359" s="1">
        <v>4</v>
      </c>
      <c r="B359" s="110">
        <f t="shared" si="11"/>
        <v>347</v>
      </c>
      <c r="C359" s="110" t="s">
        <v>681</v>
      </c>
      <c r="D359" s="111" t="s">
        <v>682</v>
      </c>
      <c r="E359" s="115" t="s">
        <v>268</v>
      </c>
      <c r="F359" s="116">
        <v>27</v>
      </c>
      <c r="G359" s="62"/>
      <c r="H359" s="49">
        <f t="shared" si="27"/>
        <v>0</v>
      </c>
      <c r="I359" s="93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2.75" hidden="1" customHeight="1" outlineLevel="4">
      <c r="A360" s="1">
        <v>4</v>
      </c>
      <c r="B360" s="110">
        <f t="shared" si="11"/>
        <v>348</v>
      </c>
      <c r="C360" s="110" t="s">
        <v>683</v>
      </c>
      <c r="D360" s="111" t="s">
        <v>684</v>
      </c>
      <c r="E360" s="115" t="s">
        <v>268</v>
      </c>
      <c r="F360" s="116">
        <v>42</v>
      </c>
      <c r="G360" s="62"/>
      <c r="H360" s="49">
        <f t="shared" si="27"/>
        <v>0</v>
      </c>
      <c r="I360" s="93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2.75" hidden="1" customHeight="1" outlineLevel="4">
      <c r="A361" s="1">
        <v>4</v>
      </c>
      <c r="B361" s="110">
        <f t="shared" si="11"/>
        <v>349</v>
      </c>
      <c r="C361" s="110" t="s">
        <v>685</v>
      </c>
      <c r="D361" s="111" t="s">
        <v>686</v>
      </c>
      <c r="E361" s="115" t="s">
        <v>268</v>
      </c>
      <c r="F361" s="116">
        <v>40</v>
      </c>
      <c r="G361" s="62"/>
      <c r="H361" s="49">
        <f t="shared" si="27"/>
        <v>0</v>
      </c>
      <c r="I361" s="93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2.75" hidden="1" customHeight="1" outlineLevel="4">
      <c r="A362" s="1"/>
      <c r="B362" s="110">
        <f t="shared" si="11"/>
        <v>350</v>
      </c>
      <c r="C362" s="110" t="s">
        <v>687</v>
      </c>
      <c r="D362" s="111" t="s">
        <v>688</v>
      </c>
      <c r="E362" s="115" t="s">
        <v>268</v>
      </c>
      <c r="F362" s="116">
        <v>27</v>
      </c>
      <c r="G362" s="62"/>
      <c r="H362" s="49">
        <f t="shared" si="27"/>
        <v>0</v>
      </c>
      <c r="I362" s="93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2.75" hidden="1" customHeight="1" outlineLevel="4">
      <c r="A363" s="1">
        <v>4</v>
      </c>
      <c r="B363" s="110">
        <f t="shared" si="11"/>
        <v>351</v>
      </c>
      <c r="C363" s="110" t="s">
        <v>689</v>
      </c>
      <c r="D363" s="111" t="s">
        <v>690</v>
      </c>
      <c r="E363" s="115" t="s">
        <v>80</v>
      </c>
      <c r="F363" s="116">
        <v>1</v>
      </c>
      <c r="G363" s="62"/>
      <c r="H363" s="49">
        <f t="shared" si="27"/>
        <v>0</v>
      </c>
      <c r="I363" s="93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2.75" hidden="1" customHeight="1" outlineLevel="4">
      <c r="A364" s="1">
        <v>4</v>
      </c>
      <c r="B364" s="60">
        <f t="shared" si="11"/>
        <v>352</v>
      </c>
      <c r="C364" s="110" t="s">
        <v>691</v>
      </c>
      <c r="D364" s="111" t="s">
        <v>692</v>
      </c>
      <c r="E364" s="115" t="s">
        <v>80</v>
      </c>
      <c r="F364" s="116">
        <v>1</v>
      </c>
      <c r="G364" s="62"/>
      <c r="H364" s="49">
        <f t="shared" si="27"/>
        <v>0</v>
      </c>
      <c r="I364" s="93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2.75" hidden="1" customHeight="1" outlineLevel="4">
      <c r="A365" s="1">
        <v>4</v>
      </c>
      <c r="B365" s="60">
        <f t="shared" si="11"/>
        <v>353</v>
      </c>
      <c r="C365" s="110" t="s">
        <v>693</v>
      </c>
      <c r="D365" s="117" t="s">
        <v>694</v>
      </c>
      <c r="E365" s="92" t="s">
        <v>167</v>
      </c>
      <c r="F365" s="92">
        <v>4</v>
      </c>
      <c r="G365" s="62"/>
      <c r="H365" s="49">
        <f t="shared" si="27"/>
        <v>0</v>
      </c>
      <c r="I365" s="93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2.75" hidden="1" customHeight="1" outlineLevel="4">
      <c r="A366" s="1">
        <v>4</v>
      </c>
      <c r="B366" s="60">
        <f t="shared" si="11"/>
        <v>354</v>
      </c>
      <c r="C366" s="110" t="s">
        <v>695</v>
      </c>
      <c r="D366" s="117" t="s">
        <v>696</v>
      </c>
      <c r="E366" s="92" t="s">
        <v>167</v>
      </c>
      <c r="F366" s="92">
        <v>2</v>
      </c>
      <c r="G366" s="62"/>
      <c r="H366" s="49">
        <f t="shared" si="27"/>
        <v>0</v>
      </c>
      <c r="I366" s="93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2.75" hidden="1" customHeight="1" outlineLevel="4">
      <c r="A367" s="1">
        <v>4</v>
      </c>
      <c r="B367" s="60">
        <f t="shared" si="11"/>
        <v>355</v>
      </c>
      <c r="C367" s="110" t="s">
        <v>697</v>
      </c>
      <c r="D367" s="111" t="s">
        <v>698</v>
      </c>
      <c r="E367" s="92" t="s">
        <v>167</v>
      </c>
      <c r="F367" s="116">
        <v>10</v>
      </c>
      <c r="G367" s="62"/>
      <c r="H367" s="49">
        <f t="shared" si="27"/>
        <v>0</v>
      </c>
      <c r="I367" s="93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2.75" hidden="1" customHeight="1" outlineLevel="4">
      <c r="A368" s="1">
        <v>4</v>
      </c>
      <c r="B368" s="60">
        <f t="shared" si="11"/>
        <v>356</v>
      </c>
      <c r="C368" s="110" t="s">
        <v>699</v>
      </c>
      <c r="D368" s="111" t="s">
        <v>700</v>
      </c>
      <c r="E368" s="92" t="s">
        <v>167</v>
      </c>
      <c r="F368" s="116">
        <v>4</v>
      </c>
      <c r="G368" s="62"/>
      <c r="H368" s="49">
        <f t="shared" si="27"/>
        <v>0</v>
      </c>
      <c r="I368" s="93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2.75" hidden="1" customHeight="1" outlineLevel="4">
      <c r="A369" s="1"/>
      <c r="B369" s="60">
        <f t="shared" si="11"/>
        <v>357</v>
      </c>
      <c r="C369" s="110" t="s">
        <v>701</v>
      </c>
      <c r="D369" s="111" t="s">
        <v>702</v>
      </c>
      <c r="E369" s="92" t="s">
        <v>167</v>
      </c>
      <c r="F369" s="116">
        <v>5</v>
      </c>
      <c r="G369" s="62"/>
      <c r="H369" s="49">
        <f t="shared" si="27"/>
        <v>0</v>
      </c>
      <c r="I369" s="93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2.75" hidden="1" customHeight="1" outlineLevel="4">
      <c r="A370" s="1"/>
      <c r="B370" s="60">
        <f t="shared" si="11"/>
        <v>358</v>
      </c>
      <c r="C370" s="110" t="s">
        <v>703</v>
      </c>
      <c r="D370" s="111" t="s">
        <v>704</v>
      </c>
      <c r="E370" s="92" t="s">
        <v>167</v>
      </c>
      <c r="F370" s="116">
        <v>1</v>
      </c>
      <c r="G370" s="62"/>
      <c r="H370" s="49">
        <f t="shared" si="27"/>
        <v>0</v>
      </c>
      <c r="I370" s="93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2.75" hidden="1" customHeight="1" outlineLevel="4">
      <c r="A371" s="1"/>
      <c r="B371" s="60">
        <f t="shared" si="11"/>
        <v>359</v>
      </c>
      <c r="C371" s="110" t="s">
        <v>705</v>
      </c>
      <c r="D371" s="111" t="s">
        <v>706</v>
      </c>
      <c r="E371" s="92" t="s">
        <v>167</v>
      </c>
      <c r="F371" s="116">
        <v>6</v>
      </c>
      <c r="G371" s="62"/>
      <c r="H371" s="49">
        <f t="shared" si="27"/>
        <v>0</v>
      </c>
      <c r="I371" s="93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2.75" hidden="1" customHeight="1" outlineLevel="4">
      <c r="A372" s="1">
        <v>4</v>
      </c>
      <c r="B372" s="60">
        <f t="shared" si="11"/>
        <v>360</v>
      </c>
      <c r="C372" s="110" t="s">
        <v>707</v>
      </c>
      <c r="D372" s="111" t="s">
        <v>708</v>
      </c>
      <c r="E372" s="92" t="s">
        <v>167</v>
      </c>
      <c r="F372" s="116">
        <v>12</v>
      </c>
      <c r="G372" s="62"/>
      <c r="H372" s="49">
        <f t="shared" si="27"/>
        <v>0</v>
      </c>
      <c r="I372" s="93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2.75" hidden="1" customHeight="1" outlineLevel="4">
      <c r="A373" s="1">
        <v>4</v>
      </c>
      <c r="B373" s="60">
        <f t="shared" si="11"/>
        <v>361</v>
      </c>
      <c r="C373" s="110" t="s">
        <v>709</v>
      </c>
      <c r="D373" s="50"/>
      <c r="E373" s="10"/>
      <c r="F373" s="108"/>
      <c r="G373" s="62"/>
      <c r="H373" s="49">
        <f t="shared" si="27"/>
        <v>0</v>
      </c>
      <c r="I373" s="93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2.75" hidden="1" customHeight="1" outlineLevel="3" collapsed="1">
      <c r="A374" s="1">
        <v>3</v>
      </c>
      <c r="B374" s="37">
        <f t="shared" si="11"/>
        <v>362</v>
      </c>
      <c r="C374" s="37" t="s">
        <v>710</v>
      </c>
      <c r="D374" s="38" t="s">
        <v>711</v>
      </c>
      <c r="E374" s="39"/>
      <c r="F374" s="40"/>
      <c r="G374" s="41"/>
      <c r="H374" s="42">
        <f>SUBTOTAL(9,H375:H476)</f>
        <v>0</v>
      </c>
      <c r="I374" s="89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2.75" hidden="1" customHeight="1" outlineLevel="4">
      <c r="A375" s="1">
        <v>4</v>
      </c>
      <c r="B375" s="60">
        <f t="shared" si="11"/>
        <v>363</v>
      </c>
      <c r="C375" s="60" t="s">
        <v>712</v>
      </c>
      <c r="D375" s="52" t="s">
        <v>713</v>
      </c>
      <c r="E375" s="92" t="s">
        <v>80</v>
      </c>
      <c r="F375" s="92">
        <v>1</v>
      </c>
      <c r="G375" s="62"/>
      <c r="H375" s="49">
        <f t="shared" ref="H375:H410" si="28">G375*F375</f>
        <v>0</v>
      </c>
      <c r="I375" s="93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2.75" hidden="1" customHeight="1" outlineLevel="4">
      <c r="A376" s="1">
        <v>4</v>
      </c>
      <c r="B376" s="60">
        <f t="shared" si="11"/>
        <v>364</v>
      </c>
      <c r="C376" s="60" t="s">
        <v>714</v>
      </c>
      <c r="D376" s="52" t="s">
        <v>715</v>
      </c>
      <c r="E376" s="92" t="s">
        <v>80</v>
      </c>
      <c r="F376" s="92">
        <v>1</v>
      </c>
      <c r="G376" s="62"/>
      <c r="H376" s="49">
        <f t="shared" si="28"/>
        <v>0</v>
      </c>
      <c r="I376" s="93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2.75" hidden="1" customHeight="1" outlineLevel="4">
      <c r="A377" s="1">
        <v>4</v>
      </c>
      <c r="B377" s="60">
        <f t="shared" si="11"/>
        <v>365</v>
      </c>
      <c r="C377" s="60" t="s">
        <v>716</v>
      </c>
      <c r="D377" s="52" t="s">
        <v>717</v>
      </c>
      <c r="E377" s="92" t="s">
        <v>167</v>
      </c>
      <c r="F377" s="92">
        <v>2</v>
      </c>
      <c r="G377" s="62"/>
      <c r="H377" s="49">
        <f t="shared" si="28"/>
        <v>0</v>
      </c>
      <c r="I377" s="93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2.75" hidden="1" customHeight="1" outlineLevel="4">
      <c r="A378" s="1">
        <v>4</v>
      </c>
      <c r="B378" s="60">
        <f t="shared" si="11"/>
        <v>366</v>
      </c>
      <c r="C378" s="60" t="s">
        <v>718</v>
      </c>
      <c r="D378" s="52" t="s">
        <v>550</v>
      </c>
      <c r="E378" s="92" t="s">
        <v>167</v>
      </c>
      <c r="F378" s="92">
        <v>16</v>
      </c>
      <c r="G378" s="62"/>
      <c r="H378" s="49">
        <f t="shared" si="28"/>
        <v>0</v>
      </c>
      <c r="I378" s="93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2.75" hidden="1" customHeight="1" outlineLevel="4">
      <c r="A379" s="1">
        <v>4</v>
      </c>
      <c r="B379" s="60">
        <f t="shared" si="11"/>
        <v>367</v>
      </c>
      <c r="C379" s="60" t="s">
        <v>719</v>
      </c>
      <c r="D379" s="52" t="s">
        <v>552</v>
      </c>
      <c r="E379" s="92" t="s">
        <v>167</v>
      </c>
      <c r="F379" s="92">
        <v>11</v>
      </c>
      <c r="G379" s="62"/>
      <c r="H379" s="49">
        <f t="shared" si="28"/>
        <v>0</v>
      </c>
      <c r="I379" s="93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2.75" hidden="1" customHeight="1" outlineLevel="4">
      <c r="A380" s="1">
        <v>4</v>
      </c>
      <c r="B380" s="60">
        <f t="shared" si="11"/>
        <v>368</v>
      </c>
      <c r="C380" s="60" t="s">
        <v>720</v>
      </c>
      <c r="D380" s="52" t="s">
        <v>721</v>
      </c>
      <c r="E380" s="92" t="s">
        <v>80</v>
      </c>
      <c r="F380" s="92">
        <v>1</v>
      </c>
      <c r="G380" s="62"/>
      <c r="H380" s="49">
        <f t="shared" si="28"/>
        <v>0</v>
      </c>
      <c r="I380" s="93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2.75" hidden="1" customHeight="1" outlineLevel="4">
      <c r="A381" s="1">
        <v>4</v>
      </c>
      <c r="B381" s="60">
        <f t="shared" si="11"/>
        <v>369</v>
      </c>
      <c r="C381" s="60" t="s">
        <v>722</v>
      </c>
      <c r="D381" s="52" t="s">
        <v>723</v>
      </c>
      <c r="E381" s="92" t="s">
        <v>268</v>
      </c>
      <c r="F381" s="92">
        <v>30</v>
      </c>
      <c r="G381" s="62"/>
      <c r="H381" s="49">
        <f t="shared" si="28"/>
        <v>0</v>
      </c>
      <c r="I381" s="93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2.75" hidden="1" customHeight="1" outlineLevel="4">
      <c r="A382" s="1">
        <v>4</v>
      </c>
      <c r="B382" s="60">
        <f t="shared" si="11"/>
        <v>370</v>
      </c>
      <c r="C382" s="60" t="s">
        <v>724</v>
      </c>
      <c r="D382" s="52" t="s">
        <v>725</v>
      </c>
      <c r="E382" s="92" t="s">
        <v>268</v>
      </c>
      <c r="F382" s="92">
        <v>61</v>
      </c>
      <c r="G382" s="62"/>
      <c r="H382" s="49">
        <f t="shared" si="28"/>
        <v>0</v>
      </c>
      <c r="I382" s="93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2.75" hidden="1" customHeight="1" outlineLevel="4">
      <c r="A383" s="1">
        <v>4</v>
      </c>
      <c r="B383" s="110">
        <f t="shared" si="11"/>
        <v>371</v>
      </c>
      <c r="C383" s="60" t="s">
        <v>726</v>
      </c>
      <c r="D383" s="52" t="s">
        <v>727</v>
      </c>
      <c r="E383" s="92" t="s">
        <v>268</v>
      </c>
      <c r="F383" s="92">
        <v>21</v>
      </c>
      <c r="G383" s="62"/>
      <c r="H383" s="49">
        <f t="shared" si="28"/>
        <v>0</v>
      </c>
      <c r="I383" s="93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2.75" hidden="1" customHeight="1" outlineLevel="4">
      <c r="A384" s="1">
        <v>4</v>
      </c>
      <c r="B384" s="60">
        <f t="shared" si="11"/>
        <v>372</v>
      </c>
      <c r="C384" s="60" t="s">
        <v>728</v>
      </c>
      <c r="D384" s="52" t="s">
        <v>729</v>
      </c>
      <c r="E384" s="92" t="s">
        <v>268</v>
      </c>
      <c r="F384" s="92">
        <v>33</v>
      </c>
      <c r="G384" s="62"/>
      <c r="H384" s="49">
        <f t="shared" si="28"/>
        <v>0</v>
      </c>
      <c r="I384" s="93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2.75" hidden="1" customHeight="1" outlineLevel="4">
      <c r="A385" s="1">
        <v>4</v>
      </c>
      <c r="B385" s="60">
        <f t="shared" si="11"/>
        <v>373</v>
      </c>
      <c r="C385" s="60" t="s">
        <v>730</v>
      </c>
      <c r="D385" s="52" t="s">
        <v>731</v>
      </c>
      <c r="E385" s="92" t="s">
        <v>268</v>
      </c>
      <c r="F385" s="92">
        <v>10</v>
      </c>
      <c r="G385" s="62"/>
      <c r="H385" s="49">
        <f t="shared" si="28"/>
        <v>0</v>
      </c>
      <c r="I385" s="93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2.75" hidden="1" customHeight="1" outlineLevel="4">
      <c r="A386" s="1">
        <v>4</v>
      </c>
      <c r="B386" s="60">
        <f t="shared" si="11"/>
        <v>374</v>
      </c>
      <c r="C386" s="60" t="s">
        <v>732</v>
      </c>
      <c r="D386" s="52" t="s">
        <v>733</v>
      </c>
      <c r="E386" s="92" t="s">
        <v>268</v>
      </c>
      <c r="F386" s="92">
        <v>6</v>
      </c>
      <c r="G386" s="62"/>
      <c r="H386" s="49">
        <f t="shared" si="28"/>
        <v>0</v>
      </c>
      <c r="I386" s="93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2.75" hidden="1" customHeight="1" outlineLevel="4">
      <c r="A387" s="1">
        <v>4</v>
      </c>
      <c r="B387" s="60">
        <f t="shared" si="11"/>
        <v>375</v>
      </c>
      <c r="C387" s="60" t="s">
        <v>734</v>
      </c>
      <c r="D387" s="52" t="s">
        <v>735</v>
      </c>
      <c r="E387" s="92" t="s">
        <v>268</v>
      </c>
      <c r="F387" s="92">
        <v>10</v>
      </c>
      <c r="G387" s="62"/>
      <c r="H387" s="49">
        <f t="shared" si="28"/>
        <v>0</v>
      </c>
      <c r="I387" s="93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2.75" hidden="1" customHeight="1" outlineLevel="4">
      <c r="A388" s="1">
        <v>4</v>
      </c>
      <c r="B388" s="60">
        <f t="shared" si="11"/>
        <v>376</v>
      </c>
      <c r="C388" s="60" t="s">
        <v>736</v>
      </c>
      <c r="D388" s="50" t="s">
        <v>737</v>
      </c>
      <c r="E388" s="92" t="s">
        <v>167</v>
      </c>
      <c r="F388" s="92">
        <v>3</v>
      </c>
      <c r="G388" s="62"/>
      <c r="H388" s="49">
        <f t="shared" si="28"/>
        <v>0</v>
      </c>
      <c r="I388" s="93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2.75" hidden="1" customHeight="1" outlineLevel="4">
      <c r="A389" s="1">
        <v>4</v>
      </c>
      <c r="B389" s="60">
        <f t="shared" si="11"/>
        <v>377</v>
      </c>
      <c r="C389" s="60" t="s">
        <v>738</v>
      </c>
      <c r="D389" s="50" t="s">
        <v>739</v>
      </c>
      <c r="E389" s="92" t="s">
        <v>167</v>
      </c>
      <c r="F389" s="92">
        <v>1</v>
      </c>
      <c r="G389" s="62"/>
      <c r="H389" s="49">
        <f t="shared" si="28"/>
        <v>0</v>
      </c>
      <c r="I389" s="93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2.75" hidden="1" customHeight="1" outlineLevel="4">
      <c r="A390" s="1">
        <v>4</v>
      </c>
      <c r="B390" s="60">
        <f t="shared" si="11"/>
        <v>378</v>
      </c>
      <c r="C390" s="60" t="s">
        <v>740</v>
      </c>
      <c r="D390" s="50" t="s">
        <v>741</v>
      </c>
      <c r="E390" s="92" t="s">
        <v>167</v>
      </c>
      <c r="F390" s="92">
        <v>3</v>
      </c>
      <c r="G390" s="62"/>
      <c r="H390" s="49">
        <f t="shared" si="28"/>
        <v>0</v>
      </c>
      <c r="I390" s="93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2.75" hidden="1" customHeight="1" outlineLevel="4">
      <c r="A391" s="1">
        <v>4</v>
      </c>
      <c r="B391" s="60">
        <f t="shared" si="11"/>
        <v>379</v>
      </c>
      <c r="C391" s="60" t="s">
        <v>742</v>
      </c>
      <c r="D391" s="50" t="s">
        <v>743</v>
      </c>
      <c r="E391" s="92" t="s">
        <v>167</v>
      </c>
      <c r="F391" s="92">
        <v>6</v>
      </c>
      <c r="G391" s="62"/>
      <c r="H391" s="49">
        <f t="shared" si="28"/>
        <v>0</v>
      </c>
      <c r="I391" s="93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2.75" hidden="1" customHeight="1" outlineLevel="4">
      <c r="A392" s="1">
        <v>4</v>
      </c>
      <c r="B392" s="60">
        <f t="shared" si="11"/>
        <v>380</v>
      </c>
      <c r="C392" s="60" t="s">
        <v>744</v>
      </c>
      <c r="D392" s="50" t="s">
        <v>568</v>
      </c>
      <c r="E392" s="92" t="s">
        <v>167</v>
      </c>
      <c r="F392" s="92">
        <v>6</v>
      </c>
      <c r="G392" s="62"/>
      <c r="H392" s="49">
        <f t="shared" si="28"/>
        <v>0</v>
      </c>
      <c r="I392" s="93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2.75" hidden="1" customHeight="1" outlineLevel="4">
      <c r="A393" s="1">
        <v>4</v>
      </c>
      <c r="B393" s="60">
        <f t="shared" si="11"/>
        <v>381</v>
      </c>
      <c r="C393" s="60" t="s">
        <v>745</v>
      </c>
      <c r="D393" s="50" t="s">
        <v>570</v>
      </c>
      <c r="E393" s="92" t="s">
        <v>167</v>
      </c>
      <c r="F393" s="92">
        <v>3</v>
      </c>
      <c r="G393" s="62"/>
      <c r="H393" s="49">
        <f t="shared" si="28"/>
        <v>0</v>
      </c>
      <c r="I393" s="93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2.75" hidden="1" customHeight="1" outlineLevel="4">
      <c r="A394" s="1">
        <v>4</v>
      </c>
      <c r="B394" s="60">
        <f t="shared" si="11"/>
        <v>382</v>
      </c>
      <c r="C394" s="60" t="s">
        <v>746</v>
      </c>
      <c r="D394" s="50" t="s">
        <v>572</v>
      </c>
      <c r="E394" s="92" t="s">
        <v>167</v>
      </c>
      <c r="F394" s="92">
        <v>6</v>
      </c>
      <c r="G394" s="62"/>
      <c r="H394" s="49">
        <f t="shared" si="28"/>
        <v>0</v>
      </c>
      <c r="I394" s="93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2.75" hidden="1" customHeight="1" outlineLevel="4">
      <c r="A395" s="1">
        <v>4</v>
      </c>
      <c r="B395" s="60"/>
      <c r="C395" s="60" t="s">
        <v>747</v>
      </c>
      <c r="D395" s="50" t="s">
        <v>748</v>
      </c>
      <c r="E395" s="92" t="s">
        <v>167</v>
      </c>
      <c r="F395" s="92">
        <v>2</v>
      </c>
      <c r="G395" s="62"/>
      <c r="H395" s="49">
        <f t="shared" si="28"/>
        <v>0</v>
      </c>
      <c r="I395" s="93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2.75" hidden="1" customHeight="1" outlineLevel="4">
      <c r="A396" s="1">
        <v>4</v>
      </c>
      <c r="B396" s="60"/>
      <c r="C396" s="60" t="s">
        <v>749</v>
      </c>
      <c r="D396" s="50" t="s">
        <v>750</v>
      </c>
      <c r="E396" s="92" t="s">
        <v>167</v>
      </c>
      <c r="F396" s="92">
        <v>1</v>
      </c>
      <c r="G396" s="62"/>
      <c r="H396" s="49">
        <f t="shared" si="28"/>
        <v>0</v>
      </c>
      <c r="I396" s="93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2.75" hidden="1" customHeight="1" outlineLevel="4">
      <c r="A397" s="1">
        <v>4</v>
      </c>
      <c r="B397" s="60"/>
      <c r="C397" s="60" t="s">
        <v>751</v>
      </c>
      <c r="D397" s="50" t="s">
        <v>752</v>
      </c>
      <c r="E397" s="92" t="s">
        <v>167</v>
      </c>
      <c r="F397" s="92">
        <v>1</v>
      </c>
      <c r="G397" s="62"/>
      <c r="H397" s="49">
        <f t="shared" si="28"/>
        <v>0</v>
      </c>
      <c r="I397" s="93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2.75" hidden="1" customHeight="1" outlineLevel="4">
      <c r="A398" s="1">
        <v>4</v>
      </c>
      <c r="B398" s="60"/>
      <c r="C398" s="60" t="s">
        <v>753</v>
      </c>
      <c r="D398" s="50" t="s">
        <v>754</v>
      </c>
      <c r="E398" s="92" t="s">
        <v>167</v>
      </c>
      <c r="F398" s="92">
        <v>2</v>
      </c>
      <c r="G398" s="62"/>
      <c r="H398" s="49">
        <f t="shared" si="28"/>
        <v>0</v>
      </c>
      <c r="I398" s="93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2.75" hidden="1" customHeight="1" outlineLevel="4">
      <c r="A399" s="1">
        <v>4</v>
      </c>
      <c r="B399" s="60"/>
      <c r="C399" s="60" t="s">
        <v>755</v>
      </c>
      <c r="D399" s="50" t="s">
        <v>584</v>
      </c>
      <c r="E399" s="92" t="s">
        <v>167</v>
      </c>
      <c r="F399" s="92">
        <v>2</v>
      </c>
      <c r="G399" s="62"/>
      <c r="H399" s="49">
        <f t="shared" si="28"/>
        <v>0</v>
      </c>
      <c r="I399" s="93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2.75" hidden="1" customHeight="1" outlineLevel="4">
      <c r="A400" s="1">
        <v>4</v>
      </c>
      <c r="B400" s="60"/>
      <c r="C400" s="60" t="s">
        <v>756</v>
      </c>
      <c r="D400" s="50" t="s">
        <v>586</v>
      </c>
      <c r="E400" s="92" t="s">
        <v>167</v>
      </c>
      <c r="F400" s="92">
        <v>1</v>
      </c>
      <c r="G400" s="62"/>
      <c r="H400" s="49">
        <f t="shared" si="28"/>
        <v>0</v>
      </c>
      <c r="I400" s="93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2.75" hidden="1" customHeight="1" outlineLevel="4">
      <c r="A401" s="1">
        <v>4</v>
      </c>
      <c r="B401" s="60"/>
      <c r="C401" s="60" t="s">
        <v>757</v>
      </c>
      <c r="D401" s="105" t="s">
        <v>758</v>
      </c>
      <c r="E401" s="92" t="s">
        <v>167</v>
      </c>
      <c r="F401" s="92">
        <v>1</v>
      </c>
      <c r="G401" s="62"/>
      <c r="H401" s="49">
        <f t="shared" si="28"/>
        <v>0</v>
      </c>
      <c r="I401" s="93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2.75" hidden="1" customHeight="1" outlineLevel="4">
      <c r="A402" s="1">
        <v>4</v>
      </c>
      <c r="B402" s="60"/>
      <c r="C402" s="60" t="s">
        <v>759</v>
      </c>
      <c r="D402" s="52" t="s">
        <v>594</v>
      </c>
      <c r="E402" s="92" t="s">
        <v>167</v>
      </c>
      <c r="F402" s="92">
        <v>9</v>
      </c>
      <c r="G402" s="62"/>
      <c r="H402" s="49">
        <f t="shared" si="28"/>
        <v>0</v>
      </c>
      <c r="I402" s="93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2.75" hidden="1" customHeight="1" outlineLevel="4">
      <c r="A403" s="1">
        <v>4</v>
      </c>
      <c r="B403" s="60"/>
      <c r="C403" s="60" t="s">
        <v>760</v>
      </c>
      <c r="D403" s="52" t="s">
        <v>761</v>
      </c>
      <c r="E403" s="92" t="s">
        <v>167</v>
      </c>
      <c r="F403" s="92">
        <v>9</v>
      </c>
      <c r="G403" s="62"/>
      <c r="H403" s="49">
        <f t="shared" si="28"/>
        <v>0</v>
      </c>
      <c r="I403" s="93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2.75" hidden="1" customHeight="1" outlineLevel="4">
      <c r="A404" s="1">
        <v>4</v>
      </c>
      <c r="B404" s="60"/>
      <c r="C404" s="60" t="s">
        <v>762</v>
      </c>
      <c r="D404" s="52" t="s">
        <v>763</v>
      </c>
      <c r="E404" s="92" t="s">
        <v>167</v>
      </c>
      <c r="F404" s="92">
        <v>1</v>
      </c>
      <c r="G404" s="62"/>
      <c r="H404" s="49">
        <f t="shared" si="28"/>
        <v>0</v>
      </c>
      <c r="I404" s="93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2.75" hidden="1" customHeight="1" outlineLevel="4">
      <c r="A405" s="1">
        <v>4</v>
      </c>
      <c r="B405" s="60"/>
      <c r="C405" s="60" t="s">
        <v>764</v>
      </c>
      <c r="D405" s="52" t="s">
        <v>765</v>
      </c>
      <c r="E405" s="92" t="s">
        <v>167</v>
      </c>
      <c r="F405" s="92">
        <v>1</v>
      </c>
      <c r="G405" s="62"/>
      <c r="H405" s="49">
        <f t="shared" si="28"/>
        <v>0</v>
      </c>
      <c r="I405" s="93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2.75" hidden="1" customHeight="1" outlineLevel="4">
      <c r="A406" s="1">
        <v>4</v>
      </c>
      <c r="B406" s="60"/>
      <c r="C406" s="60" t="s">
        <v>766</v>
      </c>
      <c r="D406" s="52" t="s">
        <v>767</v>
      </c>
      <c r="E406" s="92" t="s">
        <v>167</v>
      </c>
      <c r="F406" s="92">
        <v>1</v>
      </c>
      <c r="G406" s="62"/>
      <c r="H406" s="49">
        <f t="shared" si="28"/>
        <v>0</v>
      </c>
      <c r="I406" s="93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2.75" hidden="1" customHeight="1" outlineLevel="4">
      <c r="A407" s="1">
        <v>4</v>
      </c>
      <c r="B407" s="60"/>
      <c r="C407" s="60" t="s">
        <v>768</v>
      </c>
      <c r="D407" s="52" t="s">
        <v>769</v>
      </c>
      <c r="E407" s="92" t="s">
        <v>167</v>
      </c>
      <c r="F407" s="92">
        <v>5</v>
      </c>
      <c r="G407" s="62"/>
      <c r="H407" s="49">
        <f t="shared" si="28"/>
        <v>0</v>
      </c>
      <c r="I407" s="93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2.75" hidden="1" customHeight="1" outlineLevel="4">
      <c r="A408" s="1">
        <v>4</v>
      </c>
      <c r="B408" s="60"/>
      <c r="C408" s="60" t="s">
        <v>770</v>
      </c>
      <c r="D408" s="52" t="s">
        <v>771</v>
      </c>
      <c r="E408" s="92" t="s">
        <v>167</v>
      </c>
      <c r="F408" s="92">
        <v>1</v>
      </c>
      <c r="G408" s="62"/>
      <c r="H408" s="49">
        <f t="shared" si="28"/>
        <v>0</v>
      </c>
      <c r="I408" s="93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2.75" hidden="1" customHeight="1" outlineLevel="4">
      <c r="A409" s="1">
        <v>4</v>
      </c>
      <c r="B409" s="60"/>
      <c r="C409" s="60" t="s">
        <v>772</v>
      </c>
      <c r="D409" s="52" t="s">
        <v>773</v>
      </c>
      <c r="E409" s="92" t="s">
        <v>167</v>
      </c>
      <c r="F409" s="92">
        <v>7</v>
      </c>
      <c r="G409" s="62"/>
      <c r="H409" s="49">
        <f t="shared" si="28"/>
        <v>0</v>
      </c>
      <c r="I409" s="93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2.75" hidden="1" customHeight="1" outlineLevel="4">
      <c r="A410" s="1">
        <v>4</v>
      </c>
      <c r="B410" s="60"/>
      <c r="C410" s="60" t="s">
        <v>774</v>
      </c>
      <c r="D410" s="52" t="s">
        <v>775</v>
      </c>
      <c r="E410" s="92" t="s">
        <v>167</v>
      </c>
      <c r="F410" s="92">
        <v>1</v>
      </c>
      <c r="G410" s="62"/>
      <c r="H410" s="49">
        <f t="shared" si="28"/>
        <v>0</v>
      </c>
      <c r="I410" s="93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2.75" hidden="1" customHeight="1" outlineLevel="4">
      <c r="A411" s="1">
        <v>4</v>
      </c>
      <c r="B411" s="60"/>
      <c r="C411" s="60"/>
      <c r="D411" s="113" t="s">
        <v>776</v>
      </c>
      <c r="E411" s="114"/>
      <c r="F411" s="114"/>
      <c r="G411" s="62"/>
      <c r="H411" s="49"/>
      <c r="I411" s="93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2.75" hidden="1" customHeight="1" outlineLevel="4">
      <c r="A412" s="1">
        <v>4</v>
      </c>
      <c r="B412" s="60"/>
      <c r="C412" s="60" t="s">
        <v>777</v>
      </c>
      <c r="D412" s="111" t="s">
        <v>778</v>
      </c>
      <c r="E412" s="115" t="s">
        <v>167</v>
      </c>
      <c r="F412" s="116">
        <v>1</v>
      </c>
      <c r="G412" s="62"/>
      <c r="H412" s="49">
        <f t="shared" ref="H412:H462" si="29">G412*F412</f>
        <v>0</v>
      </c>
      <c r="I412" s="93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2.75" hidden="1" customHeight="1" outlineLevel="4">
      <c r="A413" s="1">
        <v>4</v>
      </c>
      <c r="B413" s="60"/>
      <c r="C413" s="60" t="s">
        <v>779</v>
      </c>
      <c r="D413" s="111" t="s">
        <v>780</v>
      </c>
      <c r="E413" s="115" t="s">
        <v>167</v>
      </c>
      <c r="F413" s="116">
        <v>1</v>
      </c>
      <c r="G413" s="62"/>
      <c r="H413" s="49">
        <f t="shared" si="29"/>
        <v>0</v>
      </c>
      <c r="I413" s="93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2.75" hidden="1" customHeight="1" outlineLevel="4">
      <c r="A414" s="1">
        <v>4</v>
      </c>
      <c r="B414" s="60"/>
      <c r="C414" s="60" t="s">
        <v>781</v>
      </c>
      <c r="D414" s="111" t="s">
        <v>782</v>
      </c>
      <c r="E414" s="115" t="s">
        <v>80</v>
      </c>
      <c r="F414" s="116">
        <v>2</v>
      </c>
      <c r="G414" s="62"/>
      <c r="H414" s="49">
        <f t="shared" si="29"/>
        <v>0</v>
      </c>
      <c r="I414" s="93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2.75" hidden="1" customHeight="1" outlineLevel="4">
      <c r="A415" s="1">
        <v>4</v>
      </c>
      <c r="B415" s="60"/>
      <c r="C415" s="60" t="s">
        <v>783</v>
      </c>
      <c r="D415" s="111" t="s">
        <v>784</v>
      </c>
      <c r="E415" s="115" t="s">
        <v>167</v>
      </c>
      <c r="F415" s="116">
        <v>2</v>
      </c>
      <c r="G415" s="62"/>
      <c r="H415" s="49">
        <f t="shared" si="29"/>
        <v>0</v>
      </c>
      <c r="I415" s="93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2.75" hidden="1" customHeight="1" outlineLevel="4">
      <c r="A416" s="1">
        <v>4</v>
      </c>
      <c r="B416" s="60"/>
      <c r="C416" s="60" t="s">
        <v>785</v>
      </c>
      <c r="D416" s="111" t="s">
        <v>786</v>
      </c>
      <c r="E416" s="115" t="s">
        <v>167</v>
      </c>
      <c r="F416" s="116">
        <v>4</v>
      </c>
      <c r="G416" s="62"/>
      <c r="H416" s="49">
        <f t="shared" si="29"/>
        <v>0</v>
      </c>
      <c r="I416" s="93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2.75" hidden="1" customHeight="1" outlineLevel="4">
      <c r="A417" s="1">
        <v>4</v>
      </c>
      <c r="B417" s="60"/>
      <c r="C417" s="60" t="s">
        <v>787</v>
      </c>
      <c r="D417" s="111" t="s">
        <v>788</v>
      </c>
      <c r="E417" s="115" t="s">
        <v>167</v>
      </c>
      <c r="F417" s="116">
        <v>1</v>
      </c>
      <c r="G417" s="62"/>
      <c r="H417" s="49">
        <f t="shared" si="29"/>
        <v>0</v>
      </c>
      <c r="I417" s="93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2.75" hidden="1" customHeight="1" outlineLevel="4">
      <c r="A418" s="1">
        <v>4</v>
      </c>
      <c r="B418" s="60"/>
      <c r="C418" s="60" t="s">
        <v>789</v>
      </c>
      <c r="D418" s="111" t="s">
        <v>649</v>
      </c>
      <c r="E418" s="115" t="s">
        <v>167</v>
      </c>
      <c r="F418" s="116">
        <v>3</v>
      </c>
      <c r="G418" s="62"/>
      <c r="H418" s="49">
        <f t="shared" si="29"/>
        <v>0</v>
      </c>
      <c r="I418" s="93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2.75" hidden="1" customHeight="1" outlineLevel="4">
      <c r="A419" s="1">
        <v>4</v>
      </c>
      <c r="B419" s="60"/>
      <c r="C419" s="60" t="s">
        <v>790</v>
      </c>
      <c r="D419" s="111" t="s">
        <v>651</v>
      </c>
      <c r="E419" s="115" t="s">
        <v>167</v>
      </c>
      <c r="F419" s="116">
        <v>1</v>
      </c>
      <c r="G419" s="62"/>
      <c r="H419" s="49">
        <f t="shared" si="29"/>
        <v>0</v>
      </c>
      <c r="I419" s="93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2.75" hidden="1" customHeight="1" outlineLevel="4">
      <c r="A420" s="1">
        <v>4</v>
      </c>
      <c r="B420" s="60"/>
      <c r="C420" s="60" t="s">
        <v>791</v>
      </c>
      <c r="D420" s="111" t="s">
        <v>792</v>
      </c>
      <c r="E420" s="115" t="s">
        <v>167</v>
      </c>
      <c r="F420" s="116">
        <v>13</v>
      </c>
      <c r="G420" s="62"/>
      <c r="H420" s="49">
        <f t="shared" si="29"/>
        <v>0</v>
      </c>
      <c r="I420" s="93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2.75" hidden="1" customHeight="1" outlineLevel="4">
      <c r="A421" s="1">
        <v>4</v>
      </c>
      <c r="B421" s="60"/>
      <c r="C421" s="60" t="s">
        <v>793</v>
      </c>
      <c r="D421" s="111" t="s">
        <v>794</v>
      </c>
      <c r="E421" s="115" t="s">
        <v>167</v>
      </c>
      <c r="F421" s="116">
        <v>1</v>
      </c>
      <c r="G421" s="62"/>
      <c r="H421" s="49">
        <f t="shared" si="29"/>
        <v>0</v>
      </c>
      <c r="I421" s="93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2.75" hidden="1" customHeight="1" outlineLevel="4">
      <c r="A422" s="1">
        <v>4</v>
      </c>
      <c r="B422" s="60"/>
      <c r="C422" s="60" t="s">
        <v>795</v>
      </c>
      <c r="D422" s="111" t="s">
        <v>660</v>
      </c>
      <c r="E422" s="115" t="s">
        <v>167</v>
      </c>
      <c r="F422" s="116">
        <v>10</v>
      </c>
      <c r="G422" s="62"/>
      <c r="H422" s="49">
        <f t="shared" si="29"/>
        <v>0</v>
      </c>
      <c r="I422" s="93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2.75" hidden="1" customHeight="1" outlineLevel="4">
      <c r="A423" s="1">
        <v>4</v>
      </c>
      <c r="B423" s="60"/>
      <c r="C423" s="60" t="s">
        <v>796</v>
      </c>
      <c r="D423" s="111" t="s">
        <v>797</v>
      </c>
      <c r="E423" s="115" t="s">
        <v>167</v>
      </c>
      <c r="F423" s="116">
        <v>9</v>
      </c>
      <c r="G423" s="62"/>
      <c r="H423" s="49">
        <f t="shared" si="29"/>
        <v>0</v>
      </c>
      <c r="I423" s="93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2.75" hidden="1" customHeight="1" outlineLevel="4">
      <c r="A424" s="1">
        <v>4</v>
      </c>
      <c r="B424" s="60"/>
      <c r="C424" s="60" t="s">
        <v>798</v>
      </c>
      <c r="D424" s="111" t="s">
        <v>799</v>
      </c>
      <c r="E424" s="115" t="s">
        <v>167</v>
      </c>
      <c r="F424" s="116">
        <v>4</v>
      </c>
      <c r="G424" s="62"/>
      <c r="H424" s="49">
        <f t="shared" si="29"/>
        <v>0</v>
      </c>
      <c r="I424" s="93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2.75" hidden="1" customHeight="1" outlineLevel="4">
      <c r="A425" s="1">
        <v>4</v>
      </c>
      <c r="B425" s="60"/>
      <c r="C425" s="60" t="s">
        <v>800</v>
      </c>
      <c r="D425" s="111" t="s">
        <v>801</v>
      </c>
      <c r="E425" s="115" t="s">
        <v>167</v>
      </c>
      <c r="F425" s="116">
        <v>4</v>
      </c>
      <c r="G425" s="62"/>
      <c r="H425" s="49">
        <f t="shared" si="29"/>
        <v>0</v>
      </c>
      <c r="I425" s="93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2.75" hidden="1" customHeight="1" outlineLevel="4">
      <c r="A426" s="1">
        <v>4</v>
      </c>
      <c r="B426" s="60"/>
      <c r="C426" s="60" t="s">
        <v>802</v>
      </c>
      <c r="D426" s="111" t="s">
        <v>706</v>
      </c>
      <c r="E426" s="115" t="s">
        <v>167</v>
      </c>
      <c r="F426" s="116">
        <v>1</v>
      </c>
      <c r="G426" s="62"/>
      <c r="H426" s="49">
        <f t="shared" si="29"/>
        <v>0</v>
      </c>
      <c r="I426" s="93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2.75" hidden="1" customHeight="1" outlineLevel="4">
      <c r="A427" s="1">
        <v>4</v>
      </c>
      <c r="B427" s="60"/>
      <c r="C427" s="60" t="s">
        <v>803</v>
      </c>
      <c r="D427" s="111" t="s">
        <v>804</v>
      </c>
      <c r="E427" s="115" t="s">
        <v>167</v>
      </c>
      <c r="F427" s="116">
        <v>2</v>
      </c>
      <c r="G427" s="62"/>
      <c r="H427" s="49">
        <f t="shared" si="29"/>
        <v>0</v>
      </c>
      <c r="I427" s="93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2.75" hidden="1" customHeight="1" outlineLevel="4">
      <c r="A428" s="1">
        <v>4</v>
      </c>
      <c r="B428" s="60"/>
      <c r="C428" s="60" t="s">
        <v>805</v>
      </c>
      <c r="D428" s="111" t="s">
        <v>806</v>
      </c>
      <c r="E428" s="115" t="s">
        <v>167</v>
      </c>
      <c r="F428" s="116">
        <v>2</v>
      </c>
      <c r="G428" s="62"/>
      <c r="H428" s="49">
        <f t="shared" si="29"/>
        <v>0</v>
      </c>
      <c r="I428" s="93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2.75" hidden="1" customHeight="1" outlineLevel="4">
      <c r="A429" s="1">
        <v>4</v>
      </c>
      <c r="B429" s="60"/>
      <c r="C429" s="60" t="s">
        <v>807</v>
      </c>
      <c r="D429" s="111" t="s">
        <v>808</v>
      </c>
      <c r="E429" s="115" t="s">
        <v>268</v>
      </c>
      <c r="F429" s="116">
        <v>38</v>
      </c>
      <c r="G429" s="62"/>
      <c r="H429" s="49">
        <f t="shared" si="29"/>
        <v>0</v>
      </c>
      <c r="I429" s="93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2.75" hidden="1" customHeight="1" outlineLevel="4">
      <c r="A430" s="1">
        <v>4</v>
      </c>
      <c r="B430" s="60"/>
      <c r="C430" s="60" t="s">
        <v>809</v>
      </c>
      <c r="D430" s="111" t="s">
        <v>810</v>
      </c>
      <c r="E430" s="115" t="s">
        <v>268</v>
      </c>
      <c r="F430" s="116">
        <v>36</v>
      </c>
      <c r="G430" s="62"/>
      <c r="H430" s="49">
        <f t="shared" si="29"/>
        <v>0</v>
      </c>
      <c r="I430" s="93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2.75" hidden="1" customHeight="1" outlineLevel="4">
      <c r="A431" s="1">
        <v>4</v>
      </c>
      <c r="B431" s="60"/>
      <c r="C431" s="60" t="s">
        <v>811</v>
      </c>
      <c r="D431" s="111" t="s">
        <v>812</v>
      </c>
      <c r="E431" s="115" t="s">
        <v>268</v>
      </c>
      <c r="F431" s="116">
        <v>11</v>
      </c>
      <c r="G431" s="62"/>
      <c r="H431" s="49">
        <f t="shared" si="29"/>
        <v>0</v>
      </c>
      <c r="I431" s="93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2.75" hidden="1" customHeight="1" outlineLevel="4">
      <c r="A432" s="1">
        <v>4</v>
      </c>
      <c r="B432" s="60"/>
      <c r="C432" s="60" t="s">
        <v>813</v>
      </c>
      <c r="D432" s="111" t="s">
        <v>678</v>
      </c>
      <c r="E432" s="115" t="s">
        <v>268</v>
      </c>
      <c r="F432" s="116">
        <v>17</v>
      </c>
      <c r="G432" s="62"/>
      <c r="H432" s="49">
        <f t="shared" si="29"/>
        <v>0</v>
      </c>
      <c r="I432" s="93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2.75" hidden="1" customHeight="1" outlineLevel="4">
      <c r="A433" s="1">
        <v>4</v>
      </c>
      <c r="B433" s="60"/>
      <c r="C433" s="60" t="s">
        <v>814</v>
      </c>
      <c r="D433" s="111" t="s">
        <v>680</v>
      </c>
      <c r="E433" s="115" t="s">
        <v>268</v>
      </c>
      <c r="F433" s="116">
        <v>20</v>
      </c>
      <c r="G433" s="62"/>
      <c r="H433" s="49">
        <f t="shared" si="29"/>
        <v>0</v>
      </c>
      <c r="I433" s="93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2.75" hidden="1" customHeight="1" outlineLevel="4">
      <c r="A434" s="1">
        <v>4</v>
      </c>
      <c r="B434" s="60"/>
      <c r="C434" s="60" t="s">
        <v>815</v>
      </c>
      <c r="D434" s="111" t="s">
        <v>682</v>
      </c>
      <c r="E434" s="115" t="s">
        <v>268</v>
      </c>
      <c r="F434" s="116">
        <v>64</v>
      </c>
      <c r="G434" s="62"/>
      <c r="H434" s="49">
        <f t="shared" si="29"/>
        <v>0</v>
      </c>
      <c r="I434" s="93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2.75" hidden="1" customHeight="1" outlineLevel="4">
      <c r="A435" s="1">
        <v>4</v>
      </c>
      <c r="B435" s="60"/>
      <c r="C435" s="60" t="s">
        <v>816</v>
      </c>
      <c r="D435" s="111" t="s">
        <v>817</v>
      </c>
      <c r="E435" s="115" t="s">
        <v>268</v>
      </c>
      <c r="F435" s="116">
        <v>32</v>
      </c>
      <c r="G435" s="62"/>
      <c r="H435" s="49">
        <f t="shared" si="29"/>
        <v>0</v>
      </c>
      <c r="I435" s="93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2.75" hidden="1" customHeight="1" outlineLevel="4">
      <c r="A436" s="1">
        <v>4</v>
      </c>
      <c r="B436" s="60"/>
      <c r="C436" s="60" t="s">
        <v>818</v>
      </c>
      <c r="D436" s="111" t="s">
        <v>819</v>
      </c>
      <c r="E436" s="115" t="s">
        <v>167</v>
      </c>
      <c r="F436" s="116">
        <v>1</v>
      </c>
      <c r="G436" s="62"/>
      <c r="H436" s="49">
        <f t="shared" si="29"/>
        <v>0</v>
      </c>
      <c r="I436" s="93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2.75" hidden="1" customHeight="1" outlineLevel="4">
      <c r="A437" s="1">
        <v>4</v>
      </c>
      <c r="B437" s="60"/>
      <c r="C437" s="60" t="s">
        <v>820</v>
      </c>
      <c r="D437" s="111" t="s">
        <v>821</v>
      </c>
      <c r="E437" s="115" t="s">
        <v>167</v>
      </c>
      <c r="F437" s="116">
        <v>1</v>
      </c>
      <c r="G437" s="62"/>
      <c r="H437" s="49">
        <f t="shared" si="29"/>
        <v>0</v>
      </c>
      <c r="I437" s="93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2.75" hidden="1" customHeight="1" outlineLevel="4">
      <c r="A438" s="1">
        <v>4</v>
      </c>
      <c r="B438" s="60"/>
      <c r="C438" s="60" t="s">
        <v>822</v>
      </c>
      <c r="D438" s="111" t="s">
        <v>823</v>
      </c>
      <c r="E438" s="115" t="s">
        <v>167</v>
      </c>
      <c r="F438" s="116">
        <v>1</v>
      </c>
      <c r="G438" s="62"/>
      <c r="H438" s="49">
        <f t="shared" si="29"/>
        <v>0</v>
      </c>
      <c r="I438" s="93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2.75" hidden="1" customHeight="1" outlineLevel="4">
      <c r="A439" s="1">
        <v>4</v>
      </c>
      <c r="B439" s="60"/>
      <c r="C439" s="60" t="s">
        <v>824</v>
      </c>
      <c r="D439" s="111" t="s">
        <v>825</v>
      </c>
      <c r="E439" s="115" t="s">
        <v>80</v>
      </c>
      <c r="F439" s="116">
        <v>1</v>
      </c>
      <c r="G439" s="62"/>
      <c r="H439" s="49">
        <f t="shared" si="29"/>
        <v>0</v>
      </c>
      <c r="I439" s="93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2.75" hidden="1" customHeight="1" outlineLevel="4">
      <c r="A440" s="1">
        <v>4</v>
      </c>
      <c r="B440" s="60"/>
      <c r="C440" s="60" t="s">
        <v>826</v>
      </c>
      <c r="D440" s="111" t="s">
        <v>827</v>
      </c>
      <c r="E440" s="115" t="s">
        <v>80</v>
      </c>
      <c r="F440" s="116">
        <v>1</v>
      </c>
      <c r="G440" s="62"/>
      <c r="H440" s="49">
        <f t="shared" si="29"/>
        <v>0</v>
      </c>
      <c r="I440" s="93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2.75" hidden="1" customHeight="1" outlineLevel="4">
      <c r="A441" s="1">
        <v>4</v>
      </c>
      <c r="B441" s="60"/>
      <c r="C441" s="60" t="s">
        <v>828</v>
      </c>
      <c r="D441" s="117" t="s">
        <v>696</v>
      </c>
      <c r="E441" s="92" t="s">
        <v>167</v>
      </c>
      <c r="F441" s="92">
        <v>7</v>
      </c>
      <c r="G441" s="62"/>
      <c r="H441" s="49">
        <f t="shared" si="29"/>
        <v>0</v>
      </c>
      <c r="I441" s="93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2.75" hidden="1" customHeight="1" outlineLevel="4">
      <c r="A442" s="1">
        <v>4</v>
      </c>
      <c r="B442" s="60"/>
      <c r="C442" s="60" t="s">
        <v>829</v>
      </c>
      <c r="D442" s="117" t="s">
        <v>694</v>
      </c>
      <c r="E442" s="92" t="s">
        <v>263</v>
      </c>
      <c r="F442" s="92">
        <v>2</v>
      </c>
      <c r="G442" s="62"/>
      <c r="H442" s="49">
        <f t="shared" si="29"/>
        <v>0</v>
      </c>
      <c r="I442" s="93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2.75" hidden="1" customHeight="1" outlineLevel="4">
      <c r="A443" s="1">
        <v>4</v>
      </c>
      <c r="B443" s="60"/>
      <c r="C443" s="60" t="s">
        <v>830</v>
      </c>
      <c r="D443" s="111" t="s">
        <v>831</v>
      </c>
      <c r="E443" s="92" t="s">
        <v>167</v>
      </c>
      <c r="F443" s="92">
        <v>2</v>
      </c>
      <c r="G443" s="62"/>
      <c r="H443" s="49">
        <f t="shared" si="29"/>
        <v>0</v>
      </c>
      <c r="I443" s="93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2.75" hidden="1" customHeight="1" outlineLevel="4">
      <c r="A444" s="1">
        <v>4</v>
      </c>
      <c r="B444" s="60"/>
      <c r="C444" s="60" t="s">
        <v>832</v>
      </c>
      <c r="D444" s="111" t="s">
        <v>698</v>
      </c>
      <c r="E444" s="92" t="s">
        <v>167</v>
      </c>
      <c r="F444" s="116">
        <v>18</v>
      </c>
      <c r="G444" s="62"/>
      <c r="H444" s="49">
        <f t="shared" si="29"/>
        <v>0</v>
      </c>
      <c r="I444" s="93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2.75" hidden="1" customHeight="1" outlineLevel="4">
      <c r="A445" s="1">
        <v>4</v>
      </c>
      <c r="B445" s="60"/>
      <c r="C445" s="60" t="s">
        <v>833</v>
      </c>
      <c r="D445" s="111" t="s">
        <v>700</v>
      </c>
      <c r="E445" s="92" t="s">
        <v>167</v>
      </c>
      <c r="F445" s="116">
        <v>6</v>
      </c>
      <c r="G445" s="62"/>
      <c r="H445" s="49">
        <f t="shared" si="29"/>
        <v>0</v>
      </c>
      <c r="I445" s="93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2.75" hidden="1" customHeight="1" outlineLevel="4">
      <c r="A446" s="1">
        <v>4</v>
      </c>
      <c r="B446" s="60"/>
      <c r="C446" s="60" t="s">
        <v>834</v>
      </c>
      <c r="D446" s="111" t="s">
        <v>835</v>
      </c>
      <c r="E446" s="92" t="s">
        <v>167</v>
      </c>
      <c r="F446" s="116">
        <v>2</v>
      </c>
      <c r="G446" s="62"/>
      <c r="H446" s="49">
        <f t="shared" si="29"/>
        <v>0</v>
      </c>
      <c r="I446" s="93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2.75" hidden="1" customHeight="1" outlineLevel="4">
      <c r="A447" s="1">
        <v>4</v>
      </c>
      <c r="B447" s="60"/>
      <c r="C447" s="60" t="s">
        <v>836</v>
      </c>
      <c r="D447" s="111" t="s">
        <v>702</v>
      </c>
      <c r="E447" s="92" t="s">
        <v>167</v>
      </c>
      <c r="F447" s="116">
        <v>6</v>
      </c>
      <c r="G447" s="62"/>
      <c r="H447" s="49">
        <f t="shared" si="29"/>
        <v>0</v>
      </c>
      <c r="I447" s="93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2.75" hidden="1" customHeight="1" outlineLevel="4">
      <c r="A448" s="1">
        <v>4</v>
      </c>
      <c r="B448" s="60"/>
      <c r="C448" s="60" t="s">
        <v>837</v>
      </c>
      <c r="D448" s="111" t="s">
        <v>704</v>
      </c>
      <c r="E448" s="92" t="s">
        <v>167</v>
      </c>
      <c r="F448" s="116">
        <v>2</v>
      </c>
      <c r="G448" s="62"/>
      <c r="H448" s="49">
        <f t="shared" si="29"/>
        <v>0</v>
      </c>
      <c r="I448" s="93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2.75" hidden="1" customHeight="1" outlineLevel="4">
      <c r="A449" s="1">
        <v>4</v>
      </c>
      <c r="B449" s="60">
        <f>B394+1</f>
        <v>383</v>
      </c>
      <c r="C449" s="60" t="s">
        <v>838</v>
      </c>
      <c r="D449" s="111" t="s">
        <v>780</v>
      </c>
      <c r="E449" s="92" t="s">
        <v>167</v>
      </c>
      <c r="F449" s="116">
        <v>1</v>
      </c>
      <c r="G449" s="62"/>
      <c r="H449" s="49">
        <f t="shared" si="29"/>
        <v>0</v>
      </c>
      <c r="I449" s="93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2.75" hidden="1" customHeight="1" outlineLevel="4">
      <c r="A450" s="1">
        <v>4</v>
      </c>
      <c r="B450" s="60">
        <f t="shared" ref="B450:B475" si="30">B449+1</f>
        <v>384</v>
      </c>
      <c r="C450" s="60" t="s">
        <v>839</v>
      </c>
      <c r="D450" s="111" t="s">
        <v>706</v>
      </c>
      <c r="E450" s="92" t="s">
        <v>167</v>
      </c>
      <c r="F450" s="116">
        <v>11</v>
      </c>
      <c r="G450" s="62"/>
      <c r="H450" s="49">
        <f t="shared" si="29"/>
        <v>0</v>
      </c>
      <c r="I450" s="93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2.75" hidden="1" customHeight="1" outlineLevel="4">
      <c r="A451" s="1">
        <v>4</v>
      </c>
      <c r="B451" s="60">
        <f t="shared" si="30"/>
        <v>385</v>
      </c>
      <c r="C451" s="60" t="s">
        <v>840</v>
      </c>
      <c r="D451" s="111" t="s">
        <v>841</v>
      </c>
      <c r="E451" s="92" t="s">
        <v>167</v>
      </c>
      <c r="F451" s="116">
        <v>11</v>
      </c>
      <c r="G451" s="62"/>
      <c r="H451" s="49">
        <f t="shared" si="29"/>
        <v>0</v>
      </c>
      <c r="I451" s="93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2.75" hidden="1" customHeight="1" outlineLevel="4">
      <c r="A452" s="1">
        <v>4</v>
      </c>
      <c r="B452" s="60">
        <f t="shared" si="30"/>
        <v>386</v>
      </c>
      <c r="C452" s="60" t="s">
        <v>842</v>
      </c>
      <c r="D452" s="111" t="s">
        <v>708</v>
      </c>
      <c r="E452" s="92" t="s">
        <v>167</v>
      </c>
      <c r="F452" s="116">
        <v>22</v>
      </c>
      <c r="G452" s="62"/>
      <c r="H452" s="49">
        <f t="shared" si="29"/>
        <v>0</v>
      </c>
      <c r="I452" s="93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2.75" hidden="1" customHeight="1" outlineLevel="4">
      <c r="A453" s="1">
        <v>4</v>
      </c>
      <c r="B453" s="60">
        <f t="shared" si="30"/>
        <v>387</v>
      </c>
      <c r="C453" s="60" t="s">
        <v>843</v>
      </c>
      <c r="D453" s="111" t="s">
        <v>844</v>
      </c>
      <c r="E453" s="92" t="s">
        <v>167</v>
      </c>
      <c r="F453" s="116">
        <v>4</v>
      </c>
      <c r="G453" s="62"/>
      <c r="H453" s="49">
        <f t="shared" si="29"/>
        <v>0</v>
      </c>
      <c r="I453" s="93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2.75" hidden="1" customHeight="1" outlineLevel="4">
      <c r="A454" s="1">
        <v>4</v>
      </c>
      <c r="B454" s="60">
        <f t="shared" si="30"/>
        <v>388</v>
      </c>
      <c r="C454" s="60" t="s">
        <v>845</v>
      </c>
      <c r="D454" s="111" t="s">
        <v>846</v>
      </c>
      <c r="E454" s="92" t="s">
        <v>167</v>
      </c>
      <c r="F454" s="116">
        <v>2</v>
      </c>
      <c r="G454" s="62"/>
      <c r="H454" s="49">
        <f t="shared" si="29"/>
        <v>0</v>
      </c>
      <c r="I454" s="93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2.75" hidden="1" customHeight="1" outlineLevel="4">
      <c r="A455" s="1">
        <v>4</v>
      </c>
      <c r="B455" s="60">
        <f t="shared" si="30"/>
        <v>389</v>
      </c>
      <c r="C455" s="60" t="s">
        <v>847</v>
      </c>
      <c r="D455" s="111" t="s">
        <v>848</v>
      </c>
      <c r="E455" s="92" t="s">
        <v>167</v>
      </c>
      <c r="F455" s="116">
        <v>2</v>
      </c>
      <c r="G455" s="62"/>
      <c r="H455" s="49">
        <f t="shared" si="29"/>
        <v>0</v>
      </c>
      <c r="I455" s="93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2.75" hidden="1" customHeight="1" outlineLevel="4">
      <c r="A456" s="1">
        <v>4</v>
      </c>
      <c r="B456" s="60">
        <f t="shared" si="30"/>
        <v>390</v>
      </c>
      <c r="C456" s="60" t="s">
        <v>849</v>
      </c>
      <c r="D456" s="111" t="s">
        <v>850</v>
      </c>
      <c r="E456" s="92" t="s">
        <v>167</v>
      </c>
      <c r="F456" s="116">
        <v>2</v>
      </c>
      <c r="G456" s="62"/>
      <c r="H456" s="49">
        <f t="shared" si="29"/>
        <v>0</v>
      </c>
      <c r="I456" s="93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2.75" hidden="1" customHeight="1" outlineLevel="4">
      <c r="A457" s="1">
        <v>4</v>
      </c>
      <c r="B457" s="60">
        <f t="shared" si="30"/>
        <v>391</v>
      </c>
      <c r="C457" s="60" t="s">
        <v>851</v>
      </c>
      <c r="D457" s="111" t="s">
        <v>852</v>
      </c>
      <c r="E457" s="92" t="s">
        <v>167</v>
      </c>
      <c r="F457" s="116">
        <v>2</v>
      </c>
      <c r="G457" s="62"/>
      <c r="H457" s="49">
        <f t="shared" si="29"/>
        <v>0</v>
      </c>
      <c r="I457" s="93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2.75" hidden="1" customHeight="1" outlineLevel="4">
      <c r="A458" s="1">
        <v>4</v>
      </c>
      <c r="B458" s="60">
        <f t="shared" si="30"/>
        <v>392</v>
      </c>
      <c r="C458" s="60" t="s">
        <v>853</v>
      </c>
      <c r="D458" s="111" t="s">
        <v>854</v>
      </c>
      <c r="E458" s="92" t="s">
        <v>167</v>
      </c>
      <c r="F458" s="116">
        <v>4</v>
      </c>
      <c r="G458" s="62"/>
      <c r="H458" s="49">
        <f t="shared" si="29"/>
        <v>0</v>
      </c>
      <c r="I458" s="93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2.75" hidden="1" customHeight="1" outlineLevel="4">
      <c r="A459" s="1">
        <v>4</v>
      </c>
      <c r="B459" s="60">
        <f t="shared" si="30"/>
        <v>393</v>
      </c>
      <c r="C459" s="60" t="s">
        <v>855</v>
      </c>
      <c r="D459" s="111" t="s">
        <v>856</v>
      </c>
      <c r="E459" s="92" t="s">
        <v>167</v>
      </c>
      <c r="F459" s="116">
        <v>4</v>
      </c>
      <c r="G459" s="62"/>
      <c r="H459" s="49">
        <f t="shared" si="29"/>
        <v>0</v>
      </c>
      <c r="I459" s="93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2.75" hidden="1" customHeight="1" outlineLevel="4">
      <c r="A460" s="1">
        <v>4</v>
      </c>
      <c r="B460" s="60">
        <f t="shared" si="30"/>
        <v>394</v>
      </c>
      <c r="C460" s="60" t="s">
        <v>857</v>
      </c>
      <c r="D460" s="111" t="s">
        <v>858</v>
      </c>
      <c r="E460" s="92" t="s">
        <v>268</v>
      </c>
      <c r="F460" s="116">
        <v>48</v>
      </c>
      <c r="G460" s="62"/>
      <c r="H460" s="49">
        <f t="shared" si="29"/>
        <v>0</v>
      </c>
      <c r="I460" s="93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2.75" hidden="1" customHeight="1" outlineLevel="4">
      <c r="A461" s="1">
        <v>4</v>
      </c>
      <c r="B461" s="60">
        <f t="shared" si="30"/>
        <v>395</v>
      </c>
      <c r="C461" s="60" t="s">
        <v>859</v>
      </c>
      <c r="D461" s="111" t="s">
        <v>860</v>
      </c>
      <c r="E461" s="92" t="s">
        <v>268</v>
      </c>
      <c r="F461" s="116">
        <v>48</v>
      </c>
      <c r="G461" s="62"/>
      <c r="H461" s="49">
        <f t="shared" si="29"/>
        <v>0</v>
      </c>
      <c r="I461" s="93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2.75" hidden="1" customHeight="1" outlineLevel="4">
      <c r="A462" s="1">
        <v>4</v>
      </c>
      <c r="B462" s="60">
        <f t="shared" si="30"/>
        <v>396</v>
      </c>
      <c r="C462" s="60" t="s">
        <v>861</v>
      </c>
      <c r="D462" s="111" t="s">
        <v>862</v>
      </c>
      <c r="E462" s="92" t="s">
        <v>62</v>
      </c>
      <c r="F462" s="116">
        <v>0.24099999999999999</v>
      </c>
      <c r="G462" s="62"/>
      <c r="H462" s="49">
        <f t="shared" si="29"/>
        <v>0</v>
      </c>
      <c r="I462" s="93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2.75" hidden="1" customHeight="1" outlineLevel="4">
      <c r="A463" s="1">
        <v>4</v>
      </c>
      <c r="B463" s="60">
        <f t="shared" si="30"/>
        <v>397</v>
      </c>
      <c r="C463" s="60"/>
      <c r="D463" s="113" t="s">
        <v>863</v>
      </c>
      <c r="E463" s="114"/>
      <c r="F463" s="114"/>
      <c r="G463" s="62"/>
      <c r="H463" s="49"/>
      <c r="I463" s="93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2.75" hidden="1" customHeight="1" outlineLevel="4">
      <c r="A464" s="1">
        <v>4</v>
      </c>
      <c r="B464" s="60">
        <f t="shared" si="30"/>
        <v>398</v>
      </c>
      <c r="C464" s="60" t="s">
        <v>864</v>
      </c>
      <c r="D464" s="111" t="s">
        <v>865</v>
      </c>
      <c r="E464" s="92" t="s">
        <v>80</v>
      </c>
      <c r="F464" s="116">
        <v>2</v>
      </c>
      <c r="G464" s="62"/>
      <c r="H464" s="49">
        <f t="shared" ref="H464:H476" si="31">G464*F464</f>
        <v>0</v>
      </c>
      <c r="I464" s="93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2.75" hidden="1" customHeight="1" outlineLevel="4">
      <c r="A465" s="1">
        <v>4</v>
      </c>
      <c r="B465" s="60">
        <f t="shared" si="30"/>
        <v>399</v>
      </c>
      <c r="C465" s="60" t="s">
        <v>866</v>
      </c>
      <c r="D465" s="111" t="s">
        <v>867</v>
      </c>
      <c r="E465" s="92" t="s">
        <v>167</v>
      </c>
      <c r="F465" s="116">
        <v>2</v>
      </c>
      <c r="G465" s="62"/>
      <c r="H465" s="49">
        <f t="shared" si="31"/>
        <v>0</v>
      </c>
      <c r="I465" s="93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2.75" hidden="1" customHeight="1" outlineLevel="4">
      <c r="A466" s="1">
        <v>4</v>
      </c>
      <c r="B466" s="60">
        <f t="shared" si="30"/>
        <v>400</v>
      </c>
      <c r="C466" s="60" t="s">
        <v>868</v>
      </c>
      <c r="D466" s="111" t="s">
        <v>869</v>
      </c>
      <c r="E466" s="92" t="s">
        <v>167</v>
      </c>
      <c r="F466" s="116">
        <v>4</v>
      </c>
      <c r="G466" s="62"/>
      <c r="H466" s="49">
        <f t="shared" si="31"/>
        <v>0</v>
      </c>
      <c r="I466" s="93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2.75" hidden="1" customHeight="1" outlineLevel="4">
      <c r="A467" s="1">
        <v>4</v>
      </c>
      <c r="B467" s="60">
        <f t="shared" si="30"/>
        <v>401</v>
      </c>
      <c r="C467" s="60" t="s">
        <v>870</v>
      </c>
      <c r="D467" s="111" t="s">
        <v>850</v>
      </c>
      <c r="E467" s="92" t="s">
        <v>167</v>
      </c>
      <c r="F467" s="116">
        <v>2</v>
      </c>
      <c r="G467" s="62"/>
      <c r="H467" s="49">
        <f t="shared" si="31"/>
        <v>0</v>
      </c>
      <c r="I467" s="93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2.75" hidden="1" customHeight="1" outlineLevel="4">
      <c r="A468" s="1">
        <v>4</v>
      </c>
      <c r="B468" s="60">
        <f t="shared" si="30"/>
        <v>402</v>
      </c>
      <c r="C468" s="60" t="s">
        <v>871</v>
      </c>
      <c r="D468" s="111" t="s">
        <v>852</v>
      </c>
      <c r="E468" s="92" t="s">
        <v>167</v>
      </c>
      <c r="F468" s="116">
        <v>2</v>
      </c>
      <c r="G468" s="62"/>
      <c r="H468" s="49">
        <f t="shared" si="31"/>
        <v>0</v>
      </c>
      <c r="I468" s="93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2.75" hidden="1" customHeight="1" outlineLevel="4">
      <c r="A469" s="1">
        <v>4</v>
      </c>
      <c r="B469" s="60">
        <f t="shared" si="30"/>
        <v>403</v>
      </c>
      <c r="C469" s="60" t="s">
        <v>872</v>
      </c>
      <c r="D469" s="111" t="s">
        <v>854</v>
      </c>
      <c r="E469" s="92" t="s">
        <v>167</v>
      </c>
      <c r="F469" s="116">
        <v>4</v>
      </c>
      <c r="G469" s="62"/>
      <c r="H469" s="49">
        <f t="shared" si="31"/>
        <v>0</v>
      </c>
      <c r="I469" s="93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2.75" hidden="1" customHeight="1" outlineLevel="4">
      <c r="A470" s="1">
        <v>4</v>
      </c>
      <c r="B470" s="60">
        <f t="shared" si="30"/>
        <v>404</v>
      </c>
      <c r="C470" s="60" t="s">
        <v>873</v>
      </c>
      <c r="D470" s="111" t="s">
        <v>856</v>
      </c>
      <c r="E470" s="92" t="s">
        <v>167</v>
      </c>
      <c r="F470" s="116">
        <v>4</v>
      </c>
      <c r="G470" s="62"/>
      <c r="H470" s="49">
        <f t="shared" si="31"/>
        <v>0</v>
      </c>
      <c r="I470" s="93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2.75" hidden="1" customHeight="1" outlineLevel="4">
      <c r="A471" s="1">
        <v>4</v>
      </c>
      <c r="B471" s="60">
        <f t="shared" si="30"/>
        <v>405</v>
      </c>
      <c r="C471" s="60" t="s">
        <v>874</v>
      </c>
      <c r="D471" s="111" t="s">
        <v>875</v>
      </c>
      <c r="E471" s="92" t="s">
        <v>167</v>
      </c>
      <c r="F471" s="116">
        <v>4</v>
      </c>
      <c r="G471" s="62"/>
      <c r="H471" s="49">
        <f t="shared" si="31"/>
        <v>0</v>
      </c>
      <c r="I471" s="93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2.75" hidden="1" customHeight="1" outlineLevel="4">
      <c r="A472" s="1">
        <v>4</v>
      </c>
      <c r="B472" s="60">
        <f t="shared" si="30"/>
        <v>406</v>
      </c>
      <c r="C472" s="60" t="s">
        <v>876</v>
      </c>
      <c r="D472" s="111" t="s">
        <v>877</v>
      </c>
      <c r="E472" s="92" t="s">
        <v>268</v>
      </c>
      <c r="F472" s="116">
        <v>78</v>
      </c>
      <c r="G472" s="62"/>
      <c r="H472" s="49">
        <f t="shared" si="31"/>
        <v>0</v>
      </c>
      <c r="I472" s="93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2.75" hidden="1" customHeight="1" outlineLevel="4">
      <c r="A473" s="1">
        <v>4</v>
      </c>
      <c r="B473" s="60">
        <f t="shared" si="30"/>
        <v>407</v>
      </c>
      <c r="C473" s="60" t="s">
        <v>878</v>
      </c>
      <c r="D473" s="111" t="s">
        <v>879</v>
      </c>
      <c r="E473" s="92" t="s">
        <v>268</v>
      </c>
      <c r="F473" s="116">
        <v>22</v>
      </c>
      <c r="G473" s="62"/>
      <c r="H473" s="49">
        <f t="shared" si="31"/>
        <v>0</v>
      </c>
      <c r="I473" s="93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2.75" hidden="1" customHeight="1" outlineLevel="4">
      <c r="A474" s="1">
        <v>4</v>
      </c>
      <c r="B474" s="60">
        <f t="shared" si="30"/>
        <v>408</v>
      </c>
      <c r="C474" s="60" t="s">
        <v>880</v>
      </c>
      <c r="D474" s="111" t="s">
        <v>881</v>
      </c>
      <c r="E474" s="92" t="s">
        <v>268</v>
      </c>
      <c r="F474" s="116">
        <v>56</v>
      </c>
      <c r="G474" s="62"/>
      <c r="H474" s="49">
        <f t="shared" si="31"/>
        <v>0</v>
      </c>
      <c r="I474" s="93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2.75" hidden="1" customHeight="1" outlineLevel="4">
      <c r="A475" s="1">
        <v>4</v>
      </c>
      <c r="B475" s="60">
        <f t="shared" si="30"/>
        <v>409</v>
      </c>
      <c r="C475" s="60" t="s">
        <v>882</v>
      </c>
      <c r="D475" s="111" t="s">
        <v>883</v>
      </c>
      <c r="E475" s="92" t="s">
        <v>28</v>
      </c>
      <c r="F475" s="116">
        <v>13.891999999999999</v>
      </c>
      <c r="G475" s="62"/>
      <c r="H475" s="49">
        <f t="shared" si="31"/>
        <v>0</v>
      </c>
      <c r="I475" s="93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2.75" hidden="1" customHeight="1" outlineLevel="4">
      <c r="A476" s="1"/>
      <c r="B476" s="60" t="s">
        <v>884</v>
      </c>
      <c r="C476" s="60" t="s">
        <v>885</v>
      </c>
      <c r="D476" s="111" t="s">
        <v>862</v>
      </c>
      <c r="E476" s="92" t="s">
        <v>62</v>
      </c>
      <c r="F476" s="116">
        <v>0.73899999999999999</v>
      </c>
      <c r="G476" s="62"/>
      <c r="H476" s="49">
        <f t="shared" si="31"/>
        <v>0</v>
      </c>
      <c r="I476" s="93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2.75" hidden="1" customHeight="1" outlineLevel="3" collapsed="1">
      <c r="A477" s="1">
        <v>3</v>
      </c>
      <c r="B477" s="37">
        <f>B475+1</f>
        <v>410</v>
      </c>
      <c r="C477" s="37" t="s">
        <v>886</v>
      </c>
      <c r="D477" s="38" t="s">
        <v>887</v>
      </c>
      <c r="E477" s="39"/>
      <c r="F477" s="40"/>
      <c r="G477" s="41"/>
      <c r="H477" s="42">
        <f>SUBTOTAL(9,H478:H838)</f>
        <v>0</v>
      </c>
      <c r="I477" s="89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2.75" hidden="1" customHeight="1" outlineLevel="4">
      <c r="A478" s="1">
        <v>4</v>
      </c>
      <c r="B478" s="60">
        <f t="shared" ref="B478:B1086" si="32">B477+1</f>
        <v>411</v>
      </c>
      <c r="C478" s="60"/>
      <c r="D478" s="118" t="s">
        <v>888</v>
      </c>
      <c r="E478" s="166"/>
      <c r="F478" s="167"/>
      <c r="G478" s="168"/>
      <c r="H478" s="169">
        <f>SUBTOTAL(9,H480:H718)</f>
        <v>0</v>
      </c>
      <c r="I478" s="170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2.75" hidden="1" customHeight="1" outlineLevel="4">
      <c r="A479" s="1">
        <v>5</v>
      </c>
      <c r="B479" s="60">
        <f t="shared" si="32"/>
        <v>412</v>
      </c>
      <c r="C479" s="60" t="s">
        <v>889</v>
      </c>
      <c r="D479" s="113" t="s">
        <v>890</v>
      </c>
      <c r="E479" s="114"/>
      <c r="F479" s="114"/>
      <c r="G479" s="62"/>
      <c r="H479" s="49"/>
      <c r="I479" s="93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2.75" hidden="1" customHeight="1" outlineLevel="4">
      <c r="A480" s="1">
        <v>5</v>
      </c>
      <c r="B480" s="60">
        <f t="shared" si="32"/>
        <v>413</v>
      </c>
      <c r="C480" s="60" t="s">
        <v>891</v>
      </c>
      <c r="D480" s="105" t="s">
        <v>892</v>
      </c>
      <c r="E480" s="92" t="s">
        <v>263</v>
      </c>
      <c r="F480" s="92">
        <v>1</v>
      </c>
      <c r="G480" s="62"/>
      <c r="H480" s="49">
        <f t="shared" ref="H479:H718" si="33">G480*F480</f>
        <v>0</v>
      </c>
      <c r="I480" s="119" t="s">
        <v>893</v>
      </c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2.75" hidden="1" customHeight="1" outlineLevel="4">
      <c r="A481" s="1">
        <v>5</v>
      </c>
      <c r="B481" s="60">
        <f t="shared" si="32"/>
        <v>414</v>
      </c>
      <c r="C481" s="60" t="s">
        <v>894</v>
      </c>
      <c r="D481" s="105" t="s">
        <v>895</v>
      </c>
      <c r="E481" s="120" t="s">
        <v>28</v>
      </c>
      <c r="F481" s="92"/>
      <c r="G481" s="62"/>
      <c r="H481" s="49">
        <f t="shared" si="33"/>
        <v>0</v>
      </c>
      <c r="I481" s="119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2.75" hidden="1" customHeight="1" outlineLevel="4">
      <c r="A482" s="1">
        <v>5</v>
      </c>
      <c r="B482" s="60">
        <f t="shared" si="32"/>
        <v>415</v>
      </c>
      <c r="C482" s="60" t="s">
        <v>896</v>
      </c>
      <c r="D482" s="105" t="s">
        <v>897</v>
      </c>
      <c r="E482" s="92" t="s">
        <v>263</v>
      </c>
      <c r="F482" s="92">
        <v>1</v>
      </c>
      <c r="G482" s="62"/>
      <c r="H482" s="49">
        <f t="shared" si="33"/>
        <v>0</v>
      </c>
      <c r="I482" s="119" t="s">
        <v>898</v>
      </c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2.75" hidden="1" customHeight="1" outlineLevel="4">
      <c r="A483" s="1">
        <v>5</v>
      </c>
      <c r="B483" s="60">
        <f t="shared" si="32"/>
        <v>416</v>
      </c>
      <c r="C483" s="60" t="s">
        <v>899</v>
      </c>
      <c r="D483" s="105" t="s">
        <v>900</v>
      </c>
      <c r="E483" s="92" t="s">
        <v>263</v>
      </c>
      <c r="F483" s="92">
        <v>15</v>
      </c>
      <c r="G483" s="62"/>
      <c r="H483" s="49">
        <f t="shared" si="33"/>
        <v>0</v>
      </c>
      <c r="I483" s="119" t="s">
        <v>901</v>
      </c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2.75" hidden="1" customHeight="1" outlineLevel="4">
      <c r="A484" s="1">
        <v>5</v>
      </c>
      <c r="B484" s="60">
        <f t="shared" si="32"/>
        <v>417</v>
      </c>
      <c r="C484" s="60" t="s">
        <v>902</v>
      </c>
      <c r="D484" s="105" t="s">
        <v>903</v>
      </c>
      <c r="E484" s="120" t="s">
        <v>28</v>
      </c>
      <c r="F484" s="92"/>
      <c r="G484" s="62"/>
      <c r="H484" s="49">
        <f t="shared" si="33"/>
        <v>0</v>
      </c>
      <c r="I484" s="119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2.75" hidden="1" customHeight="1" outlineLevel="4">
      <c r="A485" s="1">
        <v>5</v>
      </c>
      <c r="B485" s="60">
        <f t="shared" si="32"/>
        <v>418</v>
      </c>
      <c r="C485" s="60" t="s">
        <v>904</v>
      </c>
      <c r="D485" s="105" t="s">
        <v>905</v>
      </c>
      <c r="E485" s="92" t="s">
        <v>263</v>
      </c>
      <c r="F485" s="92">
        <v>1</v>
      </c>
      <c r="G485" s="62"/>
      <c r="H485" s="49">
        <f t="shared" si="33"/>
        <v>0</v>
      </c>
      <c r="I485" s="119" t="s">
        <v>906</v>
      </c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2.75" hidden="1" customHeight="1" outlineLevel="4">
      <c r="A486" s="1">
        <v>5</v>
      </c>
      <c r="B486" s="60">
        <f t="shared" si="32"/>
        <v>419</v>
      </c>
      <c r="C486" s="60" t="s">
        <v>907</v>
      </c>
      <c r="D486" s="105" t="s">
        <v>908</v>
      </c>
      <c r="E486" s="92" t="s">
        <v>263</v>
      </c>
      <c r="F486" s="92">
        <v>1</v>
      </c>
      <c r="G486" s="62"/>
      <c r="H486" s="49">
        <f t="shared" si="33"/>
        <v>0</v>
      </c>
      <c r="I486" s="119" t="s">
        <v>909</v>
      </c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2.75" hidden="1" customHeight="1" outlineLevel="4">
      <c r="A487" s="1">
        <v>5</v>
      </c>
      <c r="B487" s="60">
        <f t="shared" si="32"/>
        <v>420</v>
      </c>
      <c r="C487" s="60" t="s">
        <v>910</v>
      </c>
      <c r="D487" s="105" t="s">
        <v>905</v>
      </c>
      <c r="E487" s="92" t="s">
        <v>263</v>
      </c>
      <c r="F487" s="92">
        <v>1</v>
      </c>
      <c r="G487" s="62"/>
      <c r="H487" s="49">
        <f t="shared" si="33"/>
        <v>0</v>
      </c>
      <c r="I487" s="119" t="s">
        <v>911</v>
      </c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2.75" hidden="1" customHeight="1" outlineLevel="4">
      <c r="A488" s="1">
        <v>5</v>
      </c>
      <c r="B488" s="60">
        <f t="shared" si="32"/>
        <v>421</v>
      </c>
      <c r="C488" s="60" t="s">
        <v>912</v>
      </c>
      <c r="D488" s="105" t="s">
        <v>913</v>
      </c>
      <c r="E488" s="92" t="s">
        <v>263</v>
      </c>
      <c r="F488" s="92">
        <v>1</v>
      </c>
      <c r="G488" s="62"/>
      <c r="H488" s="49">
        <f t="shared" si="33"/>
        <v>0</v>
      </c>
      <c r="I488" s="119" t="s">
        <v>914</v>
      </c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2.75" hidden="1" customHeight="1" outlineLevel="4">
      <c r="A489" s="1">
        <v>5</v>
      </c>
      <c r="B489" s="60">
        <f t="shared" si="32"/>
        <v>422</v>
      </c>
      <c r="C489" s="60" t="s">
        <v>915</v>
      </c>
      <c r="D489" s="113" t="s">
        <v>916</v>
      </c>
      <c r="E489" s="114"/>
      <c r="F489" s="114"/>
      <c r="G489" s="62"/>
      <c r="H489" s="49"/>
      <c r="I489" s="12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2.75" hidden="1" customHeight="1" outlineLevel="4">
      <c r="A490" s="1">
        <v>5</v>
      </c>
      <c r="B490" s="60">
        <f t="shared" si="32"/>
        <v>423</v>
      </c>
      <c r="C490" s="60" t="s">
        <v>917</v>
      </c>
      <c r="D490" s="105" t="s">
        <v>918</v>
      </c>
      <c r="E490" s="92" t="s">
        <v>263</v>
      </c>
      <c r="F490" s="92">
        <v>4</v>
      </c>
      <c r="G490" s="62"/>
      <c r="H490" s="49">
        <f t="shared" si="33"/>
        <v>0</v>
      </c>
      <c r="I490" s="119" t="s">
        <v>919</v>
      </c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2.75" hidden="1" customHeight="1" outlineLevel="4">
      <c r="A491" s="1">
        <v>5</v>
      </c>
      <c r="B491" s="60">
        <f t="shared" si="32"/>
        <v>424</v>
      </c>
      <c r="C491" s="60" t="s">
        <v>920</v>
      </c>
      <c r="D491" s="105" t="s">
        <v>895</v>
      </c>
      <c r="E491" s="120" t="s">
        <v>28</v>
      </c>
      <c r="F491" s="92"/>
      <c r="G491" s="62"/>
      <c r="H491" s="49">
        <f t="shared" si="33"/>
        <v>0</v>
      </c>
      <c r="I491" s="119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2.75" hidden="1" customHeight="1" outlineLevel="4">
      <c r="A492" s="1">
        <v>5</v>
      </c>
      <c r="B492" s="60">
        <f t="shared" si="32"/>
        <v>425</v>
      </c>
      <c r="C492" s="60" t="s">
        <v>921</v>
      </c>
      <c r="D492" s="105" t="s">
        <v>903</v>
      </c>
      <c r="E492" s="120" t="s">
        <v>28</v>
      </c>
      <c r="F492" s="92"/>
      <c r="G492" s="62"/>
      <c r="H492" s="49">
        <f t="shared" si="33"/>
        <v>0</v>
      </c>
      <c r="I492" s="119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2.75" hidden="1" customHeight="1" outlineLevel="4">
      <c r="A493" s="1">
        <v>5</v>
      </c>
      <c r="B493" s="60">
        <f t="shared" si="32"/>
        <v>426</v>
      </c>
      <c r="C493" s="60" t="s">
        <v>922</v>
      </c>
      <c r="D493" s="105" t="s">
        <v>905</v>
      </c>
      <c r="E493" s="92" t="s">
        <v>263</v>
      </c>
      <c r="F493" s="92">
        <v>1</v>
      </c>
      <c r="G493" s="62"/>
      <c r="H493" s="49">
        <f t="shared" si="33"/>
        <v>0</v>
      </c>
      <c r="I493" s="119" t="s">
        <v>923</v>
      </c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2.75" hidden="1" customHeight="1" outlineLevel="4">
      <c r="A494" s="1">
        <v>5</v>
      </c>
      <c r="B494" s="60">
        <f t="shared" si="32"/>
        <v>427</v>
      </c>
      <c r="C494" s="60" t="s">
        <v>924</v>
      </c>
      <c r="D494" s="105" t="s">
        <v>925</v>
      </c>
      <c r="E494" s="92" t="s">
        <v>263</v>
      </c>
      <c r="F494" s="92">
        <v>1</v>
      </c>
      <c r="G494" s="62"/>
      <c r="H494" s="49">
        <f t="shared" si="33"/>
        <v>0</v>
      </c>
      <c r="I494" s="119" t="s">
        <v>926</v>
      </c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2.75" hidden="1" customHeight="1" outlineLevel="4">
      <c r="A495" s="1">
        <v>5</v>
      </c>
      <c r="B495" s="60">
        <f t="shared" si="32"/>
        <v>428</v>
      </c>
      <c r="C495" s="60" t="s">
        <v>927</v>
      </c>
      <c r="D495" s="105" t="s">
        <v>928</v>
      </c>
      <c r="E495" s="92" t="s">
        <v>263</v>
      </c>
      <c r="F495" s="92">
        <v>1</v>
      </c>
      <c r="G495" s="62"/>
      <c r="H495" s="49">
        <f t="shared" si="33"/>
        <v>0</v>
      </c>
      <c r="I495" s="119" t="s">
        <v>929</v>
      </c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2.75" hidden="1" customHeight="1" outlineLevel="4">
      <c r="A496" s="1">
        <v>5</v>
      </c>
      <c r="B496" s="60">
        <f t="shared" si="32"/>
        <v>429</v>
      </c>
      <c r="C496" s="60" t="s">
        <v>930</v>
      </c>
      <c r="D496" s="105" t="s">
        <v>905</v>
      </c>
      <c r="E496" s="92" t="s">
        <v>263</v>
      </c>
      <c r="F496" s="92">
        <v>1</v>
      </c>
      <c r="G496" s="62"/>
      <c r="H496" s="49">
        <f t="shared" si="33"/>
        <v>0</v>
      </c>
      <c r="I496" s="119" t="s">
        <v>931</v>
      </c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2.75" hidden="1" customHeight="1" outlineLevel="4">
      <c r="A497" s="1">
        <v>5</v>
      </c>
      <c r="B497" s="60">
        <f t="shared" si="32"/>
        <v>430</v>
      </c>
      <c r="C497" s="60" t="s">
        <v>932</v>
      </c>
      <c r="D497" s="105" t="s">
        <v>905</v>
      </c>
      <c r="E497" s="92" t="s">
        <v>263</v>
      </c>
      <c r="F497" s="92">
        <v>1</v>
      </c>
      <c r="G497" s="62"/>
      <c r="H497" s="49">
        <f t="shared" si="33"/>
        <v>0</v>
      </c>
      <c r="I497" s="119" t="s">
        <v>933</v>
      </c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2.75" hidden="1" customHeight="1" outlineLevel="4">
      <c r="A498" s="1">
        <v>5</v>
      </c>
      <c r="B498" s="60">
        <f t="shared" si="32"/>
        <v>431</v>
      </c>
      <c r="C498" s="60" t="s">
        <v>934</v>
      </c>
      <c r="D498" s="113" t="s">
        <v>935</v>
      </c>
      <c r="E498" s="114"/>
      <c r="F498" s="114"/>
      <c r="G498" s="62"/>
      <c r="H498" s="49"/>
      <c r="I498" s="12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2.75" hidden="1" customHeight="1" outlineLevel="4">
      <c r="A499" s="1">
        <v>5</v>
      </c>
      <c r="B499" s="60">
        <f t="shared" si="32"/>
        <v>432</v>
      </c>
      <c r="C499" s="60" t="s">
        <v>936</v>
      </c>
      <c r="D499" s="105" t="s">
        <v>903</v>
      </c>
      <c r="E499" s="120" t="s">
        <v>28</v>
      </c>
      <c r="F499" s="92"/>
      <c r="G499" s="62"/>
      <c r="H499" s="49">
        <f t="shared" si="33"/>
        <v>0</v>
      </c>
      <c r="I499" s="119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2.75" hidden="1" customHeight="1" outlineLevel="4">
      <c r="A500" s="1">
        <v>5</v>
      </c>
      <c r="B500" s="60">
        <f t="shared" si="32"/>
        <v>433</v>
      </c>
      <c r="C500" s="60" t="s">
        <v>937</v>
      </c>
      <c r="D500" s="105" t="s">
        <v>938</v>
      </c>
      <c r="E500" s="92" t="s">
        <v>263</v>
      </c>
      <c r="F500" s="92">
        <v>2</v>
      </c>
      <c r="G500" s="62"/>
      <c r="H500" s="49">
        <f t="shared" si="33"/>
        <v>0</v>
      </c>
      <c r="I500" s="119" t="s">
        <v>939</v>
      </c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2.75" hidden="1" customHeight="1" outlineLevel="4">
      <c r="A501" s="1">
        <v>5</v>
      </c>
      <c r="B501" s="60">
        <f t="shared" si="32"/>
        <v>434</v>
      </c>
      <c r="C501" s="60" t="s">
        <v>940</v>
      </c>
      <c r="D501" s="113" t="s">
        <v>941</v>
      </c>
      <c r="E501" s="114"/>
      <c r="F501" s="114"/>
      <c r="G501" s="62"/>
      <c r="H501" s="49"/>
      <c r="I501" s="12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2.75" hidden="1" customHeight="1" outlineLevel="4">
      <c r="A502" s="1">
        <v>5</v>
      </c>
      <c r="B502" s="60">
        <f t="shared" si="32"/>
        <v>435</v>
      </c>
      <c r="C502" s="60" t="s">
        <v>942</v>
      </c>
      <c r="D502" s="105" t="s">
        <v>903</v>
      </c>
      <c r="E502" s="120" t="s">
        <v>28</v>
      </c>
      <c r="F502" s="92"/>
      <c r="G502" s="62"/>
      <c r="H502" s="49">
        <f t="shared" si="33"/>
        <v>0</v>
      </c>
      <c r="I502" s="119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2.75" hidden="1" customHeight="1" outlineLevel="4">
      <c r="A503" s="1">
        <v>5</v>
      </c>
      <c r="B503" s="60">
        <f t="shared" si="32"/>
        <v>436</v>
      </c>
      <c r="C503" s="60" t="s">
        <v>943</v>
      </c>
      <c r="D503" s="105" t="s">
        <v>908</v>
      </c>
      <c r="E503" s="92" t="s">
        <v>263</v>
      </c>
      <c r="F503" s="92">
        <v>5</v>
      </c>
      <c r="G503" s="62"/>
      <c r="H503" s="49">
        <f t="shared" si="33"/>
        <v>0</v>
      </c>
      <c r="I503" s="119" t="s">
        <v>944</v>
      </c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2.75" hidden="1" customHeight="1" outlineLevel="4">
      <c r="A504" s="1">
        <v>5</v>
      </c>
      <c r="B504" s="60">
        <f t="shared" si="32"/>
        <v>437</v>
      </c>
      <c r="C504" s="60" t="s">
        <v>945</v>
      </c>
      <c r="D504" s="113" t="s">
        <v>946</v>
      </c>
      <c r="E504" s="114"/>
      <c r="F504" s="114"/>
      <c r="G504" s="62"/>
      <c r="H504" s="49"/>
      <c r="I504" s="12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2.75" hidden="1" customHeight="1" outlineLevel="4">
      <c r="A505" s="1">
        <v>5</v>
      </c>
      <c r="B505" s="60">
        <f t="shared" si="32"/>
        <v>438</v>
      </c>
      <c r="C505" s="60" t="s">
        <v>947</v>
      </c>
      <c r="D505" s="105" t="s">
        <v>948</v>
      </c>
      <c r="E505" s="92" t="s">
        <v>263</v>
      </c>
      <c r="F505" s="92">
        <v>1</v>
      </c>
      <c r="G505" s="62"/>
      <c r="H505" s="49">
        <f t="shared" si="33"/>
        <v>0</v>
      </c>
      <c r="I505" s="119" t="s">
        <v>949</v>
      </c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2.75" hidden="1" customHeight="1" outlineLevel="4">
      <c r="A506" s="1">
        <v>5</v>
      </c>
      <c r="B506" s="60">
        <f t="shared" si="32"/>
        <v>439</v>
      </c>
      <c r="C506" s="60" t="s">
        <v>950</v>
      </c>
      <c r="D506" s="105" t="s">
        <v>895</v>
      </c>
      <c r="E506" s="120" t="s">
        <v>28</v>
      </c>
      <c r="F506" s="92"/>
      <c r="G506" s="62"/>
      <c r="H506" s="49">
        <f t="shared" si="33"/>
        <v>0</v>
      </c>
      <c r="I506" s="119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2.75" hidden="1" customHeight="1" outlineLevel="4">
      <c r="A507" s="1">
        <v>5</v>
      </c>
      <c r="B507" s="60">
        <f t="shared" si="32"/>
        <v>440</v>
      </c>
      <c r="C507" s="60" t="s">
        <v>951</v>
      </c>
      <c r="D507" s="105" t="s">
        <v>952</v>
      </c>
      <c r="E507" s="92" t="s">
        <v>263</v>
      </c>
      <c r="F507" s="92">
        <v>1</v>
      </c>
      <c r="G507" s="62"/>
      <c r="H507" s="49">
        <f t="shared" si="33"/>
        <v>0</v>
      </c>
      <c r="I507" s="119" t="s">
        <v>953</v>
      </c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2.75" hidden="1" customHeight="1" outlineLevel="4">
      <c r="A508" s="1">
        <v>5</v>
      </c>
      <c r="B508" s="60">
        <f t="shared" si="32"/>
        <v>441</v>
      </c>
      <c r="C508" s="60" t="s">
        <v>954</v>
      </c>
      <c r="D508" s="105" t="s">
        <v>952</v>
      </c>
      <c r="E508" s="92" t="s">
        <v>263</v>
      </c>
      <c r="F508" s="92">
        <v>1</v>
      </c>
      <c r="G508" s="62"/>
      <c r="H508" s="49">
        <f t="shared" si="33"/>
        <v>0</v>
      </c>
      <c r="I508" s="119" t="s">
        <v>955</v>
      </c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2.75" hidden="1" customHeight="1" outlineLevel="4">
      <c r="A509" s="1">
        <v>5</v>
      </c>
      <c r="B509" s="60">
        <f t="shared" si="32"/>
        <v>442</v>
      </c>
      <c r="C509" s="60" t="s">
        <v>956</v>
      </c>
      <c r="D509" s="105" t="s">
        <v>957</v>
      </c>
      <c r="E509" s="92" t="s">
        <v>263</v>
      </c>
      <c r="F509" s="92">
        <v>4</v>
      </c>
      <c r="G509" s="62"/>
      <c r="H509" s="49">
        <f t="shared" si="33"/>
        <v>0</v>
      </c>
      <c r="I509" s="119" t="s">
        <v>958</v>
      </c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2.75" hidden="1" customHeight="1" outlineLevel="4">
      <c r="A510" s="1">
        <v>5</v>
      </c>
      <c r="B510" s="60">
        <f t="shared" si="32"/>
        <v>443</v>
      </c>
      <c r="C510" s="60" t="s">
        <v>959</v>
      </c>
      <c r="D510" s="113" t="s">
        <v>960</v>
      </c>
      <c r="E510" s="114"/>
      <c r="F510" s="114"/>
      <c r="G510" s="62"/>
      <c r="H510" s="49"/>
      <c r="I510" s="12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2.75" hidden="1" customHeight="1" outlineLevel="4">
      <c r="A511" s="1">
        <v>5</v>
      </c>
      <c r="B511" s="60">
        <f t="shared" si="32"/>
        <v>444</v>
      </c>
      <c r="C511" s="60" t="s">
        <v>961</v>
      </c>
      <c r="D511" s="105" t="s">
        <v>962</v>
      </c>
      <c r="E511" s="92" t="s">
        <v>263</v>
      </c>
      <c r="F511" s="92">
        <v>4</v>
      </c>
      <c r="G511" s="62"/>
      <c r="H511" s="49">
        <f t="shared" si="33"/>
        <v>0</v>
      </c>
      <c r="I511" s="119" t="s">
        <v>963</v>
      </c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2.75" hidden="1" customHeight="1" outlineLevel="4">
      <c r="A512" s="1">
        <v>5</v>
      </c>
      <c r="B512" s="60">
        <f t="shared" si="32"/>
        <v>445</v>
      </c>
      <c r="C512" s="60" t="s">
        <v>964</v>
      </c>
      <c r="D512" s="105" t="s">
        <v>903</v>
      </c>
      <c r="E512" s="120" t="s">
        <v>28</v>
      </c>
      <c r="F512" s="92"/>
      <c r="G512" s="62"/>
      <c r="H512" s="49">
        <f t="shared" si="33"/>
        <v>0</v>
      </c>
      <c r="I512" s="119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2.75" hidden="1" customHeight="1" outlineLevel="4">
      <c r="A513" s="1">
        <v>5</v>
      </c>
      <c r="B513" s="60">
        <f t="shared" si="32"/>
        <v>446</v>
      </c>
      <c r="C513" s="60" t="s">
        <v>965</v>
      </c>
      <c r="D513" s="105" t="s">
        <v>895</v>
      </c>
      <c r="E513" s="120" t="s">
        <v>28</v>
      </c>
      <c r="F513" s="92"/>
      <c r="G513" s="62"/>
      <c r="H513" s="49">
        <f t="shared" si="33"/>
        <v>0</v>
      </c>
      <c r="I513" s="119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2.75" hidden="1" customHeight="1" outlineLevel="4">
      <c r="A514" s="1">
        <v>5</v>
      </c>
      <c r="B514" s="60">
        <f t="shared" si="32"/>
        <v>447</v>
      </c>
      <c r="C514" s="60" t="s">
        <v>966</v>
      </c>
      <c r="D514" s="105" t="s">
        <v>967</v>
      </c>
      <c r="E514" s="92" t="s">
        <v>263</v>
      </c>
      <c r="F514" s="92">
        <v>1</v>
      </c>
      <c r="G514" s="62"/>
      <c r="H514" s="49">
        <f t="shared" si="33"/>
        <v>0</v>
      </c>
      <c r="I514" s="119" t="s">
        <v>968</v>
      </c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2.75" hidden="1" customHeight="1" outlineLevel="4">
      <c r="A515" s="1">
        <v>5</v>
      </c>
      <c r="B515" s="60">
        <f t="shared" si="32"/>
        <v>448</v>
      </c>
      <c r="C515" s="60" t="s">
        <v>969</v>
      </c>
      <c r="D515" s="113" t="s">
        <v>970</v>
      </c>
      <c r="E515" s="114"/>
      <c r="F515" s="114"/>
      <c r="G515" s="62"/>
      <c r="H515" s="49"/>
      <c r="I515" s="12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2.75" hidden="1" customHeight="1" outlineLevel="4">
      <c r="A516" s="1">
        <v>5</v>
      </c>
      <c r="B516" s="60">
        <f t="shared" si="32"/>
        <v>449</v>
      </c>
      <c r="C516" s="60" t="s">
        <v>971</v>
      </c>
      <c r="D516" s="105" t="s">
        <v>972</v>
      </c>
      <c r="E516" s="92" t="s">
        <v>263</v>
      </c>
      <c r="F516" s="92">
        <v>2</v>
      </c>
      <c r="G516" s="62"/>
      <c r="H516" s="49">
        <f t="shared" si="33"/>
        <v>0</v>
      </c>
      <c r="I516" s="119" t="s">
        <v>973</v>
      </c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2.75" hidden="1" customHeight="1" outlineLevel="4">
      <c r="A517" s="1">
        <v>5</v>
      </c>
      <c r="B517" s="60">
        <f t="shared" si="32"/>
        <v>450</v>
      </c>
      <c r="C517" s="60" t="s">
        <v>974</v>
      </c>
      <c r="D517" s="105" t="s">
        <v>895</v>
      </c>
      <c r="E517" s="120" t="s">
        <v>28</v>
      </c>
      <c r="F517" s="92"/>
      <c r="G517" s="62"/>
      <c r="H517" s="49">
        <f t="shared" si="33"/>
        <v>0</v>
      </c>
      <c r="I517" s="119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2.75" hidden="1" customHeight="1" outlineLevel="4">
      <c r="A518" s="1">
        <v>5</v>
      </c>
      <c r="B518" s="60">
        <f t="shared" si="32"/>
        <v>451</v>
      </c>
      <c r="C518" s="60" t="s">
        <v>975</v>
      </c>
      <c r="D518" s="105" t="s">
        <v>976</v>
      </c>
      <c r="E518" s="92" t="s">
        <v>263</v>
      </c>
      <c r="F518" s="92">
        <v>1</v>
      </c>
      <c r="G518" s="62"/>
      <c r="H518" s="49">
        <f t="shared" si="33"/>
        <v>0</v>
      </c>
      <c r="I518" s="119" t="s">
        <v>977</v>
      </c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2.75" hidden="1" customHeight="1" outlineLevel="4">
      <c r="A519" s="1">
        <v>5</v>
      </c>
      <c r="B519" s="60">
        <f t="shared" si="32"/>
        <v>452</v>
      </c>
      <c r="C519" s="60" t="s">
        <v>978</v>
      </c>
      <c r="D519" s="105" t="s">
        <v>979</v>
      </c>
      <c r="E519" s="92" t="s">
        <v>263</v>
      </c>
      <c r="F519" s="92">
        <v>1</v>
      </c>
      <c r="G519" s="62"/>
      <c r="H519" s="49">
        <f t="shared" si="33"/>
        <v>0</v>
      </c>
      <c r="I519" s="119" t="s">
        <v>980</v>
      </c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2.75" hidden="1" customHeight="1" outlineLevel="4">
      <c r="A520" s="1">
        <v>5</v>
      </c>
      <c r="B520" s="60">
        <f t="shared" si="32"/>
        <v>453</v>
      </c>
      <c r="C520" s="60" t="s">
        <v>981</v>
      </c>
      <c r="D520" s="113" t="s">
        <v>982</v>
      </c>
      <c r="E520" s="114"/>
      <c r="F520" s="114"/>
      <c r="G520" s="62"/>
      <c r="H520" s="49"/>
      <c r="I520" s="12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2.75" hidden="1" customHeight="1" outlineLevel="4">
      <c r="A521" s="1">
        <v>5</v>
      </c>
      <c r="B521" s="60">
        <f t="shared" si="32"/>
        <v>454</v>
      </c>
      <c r="C521" s="60" t="s">
        <v>983</v>
      </c>
      <c r="D521" s="105" t="s">
        <v>903</v>
      </c>
      <c r="E521" s="120" t="s">
        <v>28</v>
      </c>
      <c r="F521" s="92"/>
      <c r="G521" s="62"/>
      <c r="H521" s="49">
        <f t="shared" si="33"/>
        <v>0</v>
      </c>
      <c r="I521" s="119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2.75" hidden="1" customHeight="1" outlineLevel="4">
      <c r="A522" s="1">
        <v>5</v>
      </c>
      <c r="B522" s="60">
        <f t="shared" si="32"/>
        <v>455</v>
      </c>
      <c r="C522" s="60" t="s">
        <v>984</v>
      </c>
      <c r="D522" s="105" t="s">
        <v>985</v>
      </c>
      <c r="E522" s="92" t="s">
        <v>263</v>
      </c>
      <c r="F522" s="92">
        <v>1</v>
      </c>
      <c r="G522" s="62"/>
      <c r="H522" s="49">
        <f t="shared" si="33"/>
        <v>0</v>
      </c>
      <c r="I522" s="119" t="s">
        <v>986</v>
      </c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2.75" hidden="1" customHeight="1" outlineLevel="4">
      <c r="A523" s="1">
        <v>5</v>
      </c>
      <c r="B523" s="60">
        <f t="shared" si="32"/>
        <v>456</v>
      </c>
      <c r="C523" s="60" t="s">
        <v>987</v>
      </c>
      <c r="D523" s="105" t="s">
        <v>988</v>
      </c>
      <c r="E523" s="92" t="s">
        <v>80</v>
      </c>
      <c r="F523" s="92">
        <v>1</v>
      </c>
      <c r="G523" s="62"/>
      <c r="H523" s="49">
        <f t="shared" si="33"/>
        <v>0</v>
      </c>
      <c r="I523" s="119" t="s">
        <v>989</v>
      </c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2.75" hidden="1" customHeight="1" outlineLevel="4">
      <c r="A524" s="1">
        <v>5</v>
      </c>
      <c r="B524" s="60">
        <f t="shared" si="32"/>
        <v>457</v>
      </c>
      <c r="C524" s="60" t="s">
        <v>990</v>
      </c>
      <c r="D524" s="113" t="s">
        <v>991</v>
      </c>
      <c r="E524" s="114"/>
      <c r="F524" s="114"/>
      <c r="G524" s="62"/>
      <c r="H524" s="49"/>
      <c r="I524" s="12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2.75" hidden="1" customHeight="1" outlineLevel="4">
      <c r="A525" s="1">
        <v>5</v>
      </c>
      <c r="B525" s="60">
        <f t="shared" si="32"/>
        <v>458</v>
      </c>
      <c r="C525" s="60" t="s">
        <v>992</v>
      </c>
      <c r="D525" s="105" t="s">
        <v>993</v>
      </c>
      <c r="E525" s="92" t="s">
        <v>263</v>
      </c>
      <c r="F525" s="92">
        <v>1</v>
      </c>
      <c r="G525" s="62"/>
      <c r="H525" s="49">
        <f t="shared" si="33"/>
        <v>0</v>
      </c>
      <c r="I525" s="119" t="s">
        <v>994</v>
      </c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2.75" hidden="1" customHeight="1" outlineLevel="4">
      <c r="A526" s="1">
        <v>5</v>
      </c>
      <c r="B526" s="60">
        <f t="shared" si="32"/>
        <v>459</v>
      </c>
      <c r="C526" s="60" t="s">
        <v>995</v>
      </c>
      <c r="D526" s="105" t="s">
        <v>903</v>
      </c>
      <c r="E526" s="120" t="s">
        <v>28</v>
      </c>
      <c r="F526" s="92"/>
      <c r="G526" s="62"/>
      <c r="H526" s="49">
        <f t="shared" si="33"/>
        <v>0</v>
      </c>
      <c r="I526" s="119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2.75" hidden="1" customHeight="1" outlineLevel="4">
      <c r="A527" s="1">
        <v>5</v>
      </c>
      <c r="B527" s="60">
        <f t="shared" si="32"/>
        <v>460</v>
      </c>
      <c r="C527" s="60" t="s">
        <v>996</v>
      </c>
      <c r="D527" s="105" t="s">
        <v>985</v>
      </c>
      <c r="E527" s="92" t="s">
        <v>263</v>
      </c>
      <c r="F527" s="92">
        <v>1</v>
      </c>
      <c r="G527" s="62"/>
      <c r="H527" s="49">
        <f t="shared" si="33"/>
        <v>0</v>
      </c>
      <c r="I527" s="119" t="s">
        <v>997</v>
      </c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2.75" hidden="1" customHeight="1" outlineLevel="4">
      <c r="A528" s="1">
        <v>5</v>
      </c>
      <c r="B528" s="60">
        <f t="shared" si="32"/>
        <v>461</v>
      </c>
      <c r="C528" s="60" t="s">
        <v>998</v>
      </c>
      <c r="D528" s="105" t="s">
        <v>999</v>
      </c>
      <c r="E528" s="92" t="s">
        <v>80</v>
      </c>
      <c r="F528" s="92">
        <v>1</v>
      </c>
      <c r="G528" s="62"/>
      <c r="H528" s="49">
        <f t="shared" si="33"/>
        <v>0</v>
      </c>
      <c r="I528" s="119" t="s">
        <v>1000</v>
      </c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2.75" hidden="1" customHeight="1" outlineLevel="4">
      <c r="A529" s="1">
        <v>5</v>
      </c>
      <c r="B529" s="60">
        <f t="shared" si="32"/>
        <v>462</v>
      </c>
      <c r="C529" s="60" t="s">
        <v>1001</v>
      </c>
      <c r="D529" s="113" t="s">
        <v>1002</v>
      </c>
      <c r="E529" s="114"/>
      <c r="F529" s="114"/>
      <c r="G529" s="62"/>
      <c r="H529" s="49"/>
      <c r="I529" s="12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2.75" hidden="1" customHeight="1" outlineLevel="4">
      <c r="A530" s="1">
        <v>5</v>
      </c>
      <c r="B530" s="60">
        <f t="shared" si="32"/>
        <v>463</v>
      </c>
      <c r="C530" s="60" t="s">
        <v>1003</v>
      </c>
      <c r="D530" s="105" t="s">
        <v>993</v>
      </c>
      <c r="E530" s="92" t="s">
        <v>263</v>
      </c>
      <c r="F530" s="92">
        <v>1</v>
      </c>
      <c r="G530" s="62"/>
      <c r="H530" s="49">
        <f t="shared" si="33"/>
        <v>0</v>
      </c>
      <c r="I530" s="119" t="s">
        <v>1004</v>
      </c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2.75" hidden="1" customHeight="1" outlineLevel="4">
      <c r="A531" s="1">
        <v>5</v>
      </c>
      <c r="B531" s="60">
        <f t="shared" si="32"/>
        <v>464</v>
      </c>
      <c r="C531" s="60" t="s">
        <v>1005</v>
      </c>
      <c r="D531" s="105" t="s">
        <v>903</v>
      </c>
      <c r="E531" s="120" t="s">
        <v>28</v>
      </c>
      <c r="F531" s="92"/>
      <c r="G531" s="62"/>
      <c r="H531" s="49">
        <f t="shared" si="33"/>
        <v>0</v>
      </c>
      <c r="I531" s="119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2.75" hidden="1" customHeight="1" outlineLevel="4">
      <c r="A532" s="1">
        <v>5</v>
      </c>
      <c r="B532" s="60">
        <f t="shared" si="32"/>
        <v>465</v>
      </c>
      <c r="C532" s="60" t="s">
        <v>1006</v>
      </c>
      <c r="D532" s="105" t="s">
        <v>1007</v>
      </c>
      <c r="E532" s="92" t="s">
        <v>263</v>
      </c>
      <c r="F532" s="92">
        <v>1</v>
      </c>
      <c r="G532" s="62"/>
      <c r="H532" s="49">
        <f t="shared" si="33"/>
        <v>0</v>
      </c>
      <c r="I532" s="119" t="s">
        <v>1008</v>
      </c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2.75" hidden="1" customHeight="1" outlineLevel="4">
      <c r="A533" s="1">
        <v>5</v>
      </c>
      <c r="B533" s="60">
        <f t="shared" si="32"/>
        <v>466</v>
      </c>
      <c r="C533" s="60" t="s">
        <v>1009</v>
      </c>
      <c r="D533" s="105" t="s">
        <v>999</v>
      </c>
      <c r="E533" s="92" t="s">
        <v>80</v>
      </c>
      <c r="F533" s="92">
        <v>1</v>
      </c>
      <c r="G533" s="62"/>
      <c r="H533" s="49">
        <f t="shared" si="33"/>
        <v>0</v>
      </c>
      <c r="I533" s="119" t="s">
        <v>1010</v>
      </c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2.75" hidden="1" customHeight="1" outlineLevel="4">
      <c r="A534" s="1">
        <v>5</v>
      </c>
      <c r="B534" s="60">
        <f t="shared" si="32"/>
        <v>467</v>
      </c>
      <c r="C534" s="60" t="s">
        <v>1011</v>
      </c>
      <c r="D534" s="113" t="s">
        <v>1012</v>
      </c>
      <c r="E534" s="114"/>
      <c r="F534" s="114"/>
      <c r="G534" s="62"/>
      <c r="H534" s="49"/>
      <c r="I534" s="12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2.75" hidden="1" customHeight="1" outlineLevel="4">
      <c r="A535" s="1">
        <v>5</v>
      </c>
      <c r="B535" s="60">
        <f t="shared" si="32"/>
        <v>468</v>
      </c>
      <c r="C535" s="60" t="s">
        <v>1013</v>
      </c>
      <c r="D535" s="105" t="s">
        <v>1014</v>
      </c>
      <c r="E535" s="92" t="s">
        <v>263</v>
      </c>
      <c r="F535" s="92">
        <v>1</v>
      </c>
      <c r="G535" s="62"/>
      <c r="H535" s="49">
        <f t="shared" si="33"/>
        <v>0</v>
      </c>
      <c r="I535" s="119" t="s">
        <v>1015</v>
      </c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2.75" hidden="1" customHeight="1" outlineLevel="4">
      <c r="A536" s="1">
        <v>5</v>
      </c>
      <c r="B536" s="60">
        <f t="shared" si="32"/>
        <v>469</v>
      </c>
      <c r="C536" s="60" t="s">
        <v>1016</v>
      </c>
      <c r="D536" s="105" t="s">
        <v>903</v>
      </c>
      <c r="E536" s="120" t="s">
        <v>28</v>
      </c>
      <c r="F536" s="92"/>
      <c r="G536" s="62"/>
      <c r="H536" s="49">
        <f t="shared" si="33"/>
        <v>0</v>
      </c>
      <c r="I536" s="119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2.75" hidden="1" customHeight="1" outlineLevel="4">
      <c r="A537" s="1">
        <v>5</v>
      </c>
      <c r="B537" s="60">
        <f t="shared" si="32"/>
        <v>470</v>
      </c>
      <c r="C537" s="60" t="s">
        <v>1017</v>
      </c>
      <c r="D537" s="105" t="s">
        <v>1007</v>
      </c>
      <c r="E537" s="92" t="s">
        <v>263</v>
      </c>
      <c r="F537" s="92">
        <v>1</v>
      </c>
      <c r="G537" s="62"/>
      <c r="H537" s="49">
        <f t="shared" si="33"/>
        <v>0</v>
      </c>
      <c r="I537" s="119" t="s">
        <v>1018</v>
      </c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2.75" hidden="1" customHeight="1" outlineLevel="4">
      <c r="A538" s="1">
        <v>5</v>
      </c>
      <c r="B538" s="60">
        <f t="shared" si="32"/>
        <v>471</v>
      </c>
      <c r="C538" s="60" t="s">
        <v>1019</v>
      </c>
      <c r="D538" s="105" t="s">
        <v>999</v>
      </c>
      <c r="E538" s="92" t="s">
        <v>80</v>
      </c>
      <c r="F538" s="92">
        <v>1</v>
      </c>
      <c r="G538" s="62"/>
      <c r="H538" s="49">
        <f t="shared" si="33"/>
        <v>0</v>
      </c>
      <c r="I538" s="119" t="s">
        <v>1020</v>
      </c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2.75" hidden="1" customHeight="1" outlineLevel="4">
      <c r="A539" s="1">
        <v>5</v>
      </c>
      <c r="B539" s="60">
        <f t="shared" si="32"/>
        <v>472</v>
      </c>
      <c r="C539" s="60" t="s">
        <v>1021</v>
      </c>
      <c r="D539" s="113" t="s">
        <v>1022</v>
      </c>
      <c r="E539" s="114"/>
      <c r="F539" s="114"/>
      <c r="G539" s="62"/>
      <c r="H539" s="49"/>
      <c r="I539" s="12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2.75" hidden="1" customHeight="1" outlineLevel="4">
      <c r="A540" s="1">
        <v>5</v>
      </c>
      <c r="B540" s="60">
        <f t="shared" si="32"/>
        <v>473</v>
      </c>
      <c r="C540" s="60" t="s">
        <v>1023</v>
      </c>
      <c r="D540" s="105" t="s">
        <v>972</v>
      </c>
      <c r="E540" s="92" t="s">
        <v>263</v>
      </c>
      <c r="F540" s="92">
        <v>1</v>
      </c>
      <c r="G540" s="62"/>
      <c r="H540" s="49">
        <f t="shared" si="33"/>
        <v>0</v>
      </c>
      <c r="I540" s="119" t="s">
        <v>1024</v>
      </c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2.75" hidden="1" customHeight="1" outlineLevel="4">
      <c r="A541" s="1">
        <v>5</v>
      </c>
      <c r="B541" s="60">
        <f t="shared" si="32"/>
        <v>474</v>
      </c>
      <c r="C541" s="60" t="s">
        <v>1025</v>
      </c>
      <c r="D541" s="105" t="s">
        <v>895</v>
      </c>
      <c r="E541" s="92" t="s">
        <v>28</v>
      </c>
      <c r="F541" s="92"/>
      <c r="G541" s="62"/>
      <c r="H541" s="49">
        <f t="shared" si="33"/>
        <v>0</v>
      </c>
      <c r="I541" s="119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2.75" hidden="1" customHeight="1" outlineLevel="4">
      <c r="A542" s="1">
        <v>5</v>
      </c>
      <c r="B542" s="60">
        <f t="shared" si="32"/>
        <v>475</v>
      </c>
      <c r="C542" s="60" t="s">
        <v>1026</v>
      </c>
      <c r="D542" s="105" t="s">
        <v>908</v>
      </c>
      <c r="E542" s="92" t="s">
        <v>263</v>
      </c>
      <c r="F542" s="92">
        <v>1</v>
      </c>
      <c r="G542" s="62"/>
      <c r="H542" s="49">
        <f t="shared" si="33"/>
        <v>0</v>
      </c>
      <c r="I542" s="119" t="s">
        <v>1027</v>
      </c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2.75" hidden="1" customHeight="1" outlineLevel="4">
      <c r="A543" s="1">
        <v>5</v>
      </c>
      <c r="B543" s="60">
        <f t="shared" si="32"/>
        <v>476</v>
      </c>
      <c r="C543" s="60" t="s">
        <v>1028</v>
      </c>
      <c r="D543" s="105" t="s">
        <v>1029</v>
      </c>
      <c r="E543" s="92" t="s">
        <v>263</v>
      </c>
      <c r="F543" s="92">
        <v>1</v>
      </c>
      <c r="G543" s="62"/>
      <c r="H543" s="49">
        <f t="shared" si="33"/>
        <v>0</v>
      </c>
      <c r="I543" s="119" t="s">
        <v>1030</v>
      </c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2.75" hidden="1" customHeight="1" outlineLevel="4">
      <c r="A544" s="1">
        <v>5</v>
      </c>
      <c r="B544" s="60">
        <f t="shared" si="32"/>
        <v>477</v>
      </c>
      <c r="C544" s="60" t="s">
        <v>1031</v>
      </c>
      <c r="D544" s="105" t="s">
        <v>1032</v>
      </c>
      <c r="E544" s="92" t="s">
        <v>263</v>
      </c>
      <c r="F544" s="92">
        <v>2</v>
      </c>
      <c r="G544" s="62"/>
      <c r="H544" s="49">
        <f t="shared" si="33"/>
        <v>0</v>
      </c>
      <c r="I544" s="119" t="s">
        <v>1033</v>
      </c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2.75" hidden="1" customHeight="1" outlineLevel="4">
      <c r="A545" s="1">
        <v>5</v>
      </c>
      <c r="B545" s="60">
        <f t="shared" si="32"/>
        <v>478</v>
      </c>
      <c r="C545" s="60" t="s">
        <v>1034</v>
      </c>
      <c r="D545" s="113" t="s">
        <v>1035</v>
      </c>
      <c r="E545" s="114"/>
      <c r="F545" s="114"/>
      <c r="G545" s="62"/>
      <c r="H545" s="49"/>
      <c r="I545" s="12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2.75" hidden="1" customHeight="1" outlineLevel="4">
      <c r="A546" s="1">
        <v>5</v>
      </c>
      <c r="B546" s="60">
        <f t="shared" si="32"/>
        <v>479</v>
      </c>
      <c r="C546" s="60" t="s">
        <v>1036</v>
      </c>
      <c r="D546" s="105" t="s">
        <v>903</v>
      </c>
      <c r="E546" s="92" t="s">
        <v>28</v>
      </c>
      <c r="F546" s="92"/>
      <c r="G546" s="62"/>
      <c r="H546" s="49">
        <f t="shared" si="33"/>
        <v>0</v>
      </c>
      <c r="I546" s="119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2.75" hidden="1" customHeight="1" outlineLevel="4">
      <c r="A547" s="1">
        <v>5</v>
      </c>
      <c r="B547" s="60">
        <f t="shared" si="32"/>
        <v>480</v>
      </c>
      <c r="C547" s="60" t="s">
        <v>1037</v>
      </c>
      <c r="D547" s="105" t="s">
        <v>1038</v>
      </c>
      <c r="E547" s="92" t="s">
        <v>263</v>
      </c>
      <c r="F547" s="92">
        <v>1</v>
      </c>
      <c r="G547" s="62"/>
      <c r="H547" s="49">
        <f t="shared" si="33"/>
        <v>0</v>
      </c>
      <c r="I547" s="119" t="s">
        <v>1039</v>
      </c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2.75" hidden="1" customHeight="1" outlineLevel="4">
      <c r="A548" s="1">
        <v>5</v>
      </c>
      <c r="B548" s="60">
        <f t="shared" si="32"/>
        <v>481</v>
      </c>
      <c r="C548" s="60" t="s">
        <v>1040</v>
      </c>
      <c r="D548" s="105" t="s">
        <v>1041</v>
      </c>
      <c r="E548" s="92" t="s">
        <v>263</v>
      </c>
      <c r="F548" s="92">
        <v>1</v>
      </c>
      <c r="G548" s="62"/>
      <c r="H548" s="49">
        <f t="shared" si="33"/>
        <v>0</v>
      </c>
      <c r="I548" s="119" t="s">
        <v>1042</v>
      </c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2.75" hidden="1" customHeight="1" outlineLevel="4">
      <c r="A549" s="1">
        <v>5</v>
      </c>
      <c r="B549" s="60">
        <f t="shared" si="32"/>
        <v>482</v>
      </c>
      <c r="C549" s="60" t="s">
        <v>1043</v>
      </c>
      <c r="D549" s="113" t="s">
        <v>1044</v>
      </c>
      <c r="E549" s="114"/>
      <c r="F549" s="114"/>
      <c r="G549" s="62"/>
      <c r="H549" s="49"/>
      <c r="I549" s="12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2.75" hidden="1" customHeight="1" outlineLevel="4">
      <c r="A550" s="1">
        <v>5</v>
      </c>
      <c r="B550" s="60">
        <f t="shared" si="32"/>
        <v>483</v>
      </c>
      <c r="C550" s="60" t="s">
        <v>1045</v>
      </c>
      <c r="D550" s="105" t="s">
        <v>903</v>
      </c>
      <c r="E550" s="92" t="s">
        <v>28</v>
      </c>
      <c r="F550" s="92"/>
      <c r="G550" s="62"/>
      <c r="H550" s="49">
        <f t="shared" si="33"/>
        <v>0</v>
      </c>
      <c r="I550" s="119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2.75" hidden="1" customHeight="1" outlineLevel="4">
      <c r="A551" s="1">
        <v>5</v>
      </c>
      <c r="B551" s="60">
        <f t="shared" si="32"/>
        <v>484</v>
      </c>
      <c r="C551" s="60" t="s">
        <v>1046</v>
      </c>
      <c r="D551" s="105" t="s">
        <v>1038</v>
      </c>
      <c r="E551" s="92" t="s">
        <v>263</v>
      </c>
      <c r="F551" s="92">
        <v>1</v>
      </c>
      <c r="G551" s="62"/>
      <c r="H551" s="49">
        <f t="shared" si="33"/>
        <v>0</v>
      </c>
      <c r="I551" s="119" t="s">
        <v>1047</v>
      </c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2.75" hidden="1" customHeight="1" outlineLevel="4">
      <c r="A552" s="1">
        <v>5</v>
      </c>
      <c r="B552" s="60">
        <f t="shared" si="32"/>
        <v>485</v>
      </c>
      <c r="C552" s="60" t="s">
        <v>1048</v>
      </c>
      <c r="D552" s="105" t="s">
        <v>1041</v>
      </c>
      <c r="E552" s="92" t="s">
        <v>263</v>
      </c>
      <c r="F552" s="92">
        <v>1</v>
      </c>
      <c r="G552" s="62"/>
      <c r="H552" s="49">
        <f t="shared" si="33"/>
        <v>0</v>
      </c>
      <c r="I552" s="119" t="s">
        <v>1049</v>
      </c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2.75" hidden="1" customHeight="1" outlineLevel="4">
      <c r="A553" s="1">
        <v>5</v>
      </c>
      <c r="B553" s="60">
        <f t="shared" si="32"/>
        <v>486</v>
      </c>
      <c r="C553" s="60" t="s">
        <v>1050</v>
      </c>
      <c r="D553" s="113" t="s">
        <v>1051</v>
      </c>
      <c r="E553" s="114"/>
      <c r="F553" s="114"/>
      <c r="G553" s="62"/>
      <c r="H553" s="49"/>
      <c r="I553" s="12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2.75" hidden="1" customHeight="1" outlineLevel="4">
      <c r="A554" s="1">
        <v>5</v>
      </c>
      <c r="B554" s="60">
        <f t="shared" si="32"/>
        <v>487</v>
      </c>
      <c r="C554" s="60" t="s">
        <v>1052</v>
      </c>
      <c r="D554" s="105" t="s">
        <v>1053</v>
      </c>
      <c r="E554" s="92" t="s">
        <v>263</v>
      </c>
      <c r="F554" s="92">
        <v>2</v>
      </c>
      <c r="G554" s="62"/>
      <c r="H554" s="49">
        <f t="shared" si="33"/>
        <v>0</v>
      </c>
      <c r="I554" s="119" t="s">
        <v>1054</v>
      </c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2.75" hidden="1" customHeight="1" outlineLevel="4">
      <c r="A555" s="1">
        <v>5</v>
      </c>
      <c r="B555" s="60">
        <f t="shared" si="32"/>
        <v>488</v>
      </c>
      <c r="C555" s="60" t="s">
        <v>1055</v>
      </c>
      <c r="D555" s="105" t="s">
        <v>903</v>
      </c>
      <c r="E555" s="92" t="s">
        <v>28</v>
      </c>
      <c r="F555" s="92"/>
      <c r="G555" s="62"/>
      <c r="H555" s="49">
        <f t="shared" si="33"/>
        <v>0</v>
      </c>
      <c r="I555" s="119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2.75" hidden="1" customHeight="1" outlineLevel="4">
      <c r="A556" s="1">
        <v>5</v>
      </c>
      <c r="B556" s="60">
        <f t="shared" si="32"/>
        <v>489</v>
      </c>
      <c r="C556" s="60" t="s">
        <v>1056</v>
      </c>
      <c r="D556" s="113" t="s">
        <v>1057</v>
      </c>
      <c r="E556" s="114"/>
      <c r="F556" s="114"/>
      <c r="G556" s="62"/>
      <c r="H556" s="49"/>
      <c r="I556" s="12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2.75" hidden="1" customHeight="1" outlineLevel="4">
      <c r="A557" s="1">
        <v>5</v>
      </c>
      <c r="B557" s="60">
        <f t="shared" si="32"/>
        <v>490</v>
      </c>
      <c r="C557" s="60" t="s">
        <v>1058</v>
      </c>
      <c r="D557" s="105" t="s">
        <v>903</v>
      </c>
      <c r="E557" s="92" t="s">
        <v>28</v>
      </c>
      <c r="F557" s="92"/>
      <c r="G557" s="62"/>
      <c r="H557" s="49">
        <f t="shared" si="33"/>
        <v>0</v>
      </c>
      <c r="I557" s="119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2.75" hidden="1" customHeight="1" outlineLevel="4">
      <c r="A558" s="1">
        <v>5</v>
      </c>
      <c r="B558" s="60">
        <f t="shared" si="32"/>
        <v>491</v>
      </c>
      <c r="C558" s="60" t="s">
        <v>1059</v>
      </c>
      <c r="D558" s="105" t="s">
        <v>1038</v>
      </c>
      <c r="E558" s="92" t="s">
        <v>263</v>
      </c>
      <c r="F558" s="92">
        <v>1</v>
      </c>
      <c r="G558" s="62"/>
      <c r="H558" s="49">
        <f t="shared" si="33"/>
        <v>0</v>
      </c>
      <c r="I558" s="119" t="s">
        <v>1060</v>
      </c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2.75" hidden="1" customHeight="1" outlineLevel="4">
      <c r="A559" s="1">
        <v>5</v>
      </c>
      <c r="B559" s="60">
        <f t="shared" si="32"/>
        <v>492</v>
      </c>
      <c r="C559" s="60" t="s">
        <v>1061</v>
      </c>
      <c r="D559" s="105" t="s">
        <v>1041</v>
      </c>
      <c r="E559" s="92" t="s">
        <v>263</v>
      </c>
      <c r="F559" s="92">
        <v>1</v>
      </c>
      <c r="G559" s="62"/>
      <c r="H559" s="49">
        <f t="shared" si="33"/>
        <v>0</v>
      </c>
      <c r="I559" s="119" t="s">
        <v>1062</v>
      </c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2.75" hidden="1" customHeight="1" outlineLevel="4">
      <c r="A560" s="1">
        <v>5</v>
      </c>
      <c r="B560" s="60">
        <f t="shared" si="32"/>
        <v>493</v>
      </c>
      <c r="C560" s="60" t="s">
        <v>1063</v>
      </c>
      <c r="D560" s="113" t="s">
        <v>1064</v>
      </c>
      <c r="E560" s="114"/>
      <c r="F560" s="114"/>
      <c r="G560" s="62"/>
      <c r="H560" s="49"/>
      <c r="I560" s="12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2.75" hidden="1" customHeight="1" outlineLevel="4">
      <c r="A561" s="1">
        <v>5</v>
      </c>
      <c r="B561" s="60">
        <f t="shared" si="32"/>
        <v>494</v>
      </c>
      <c r="C561" s="60" t="s">
        <v>1065</v>
      </c>
      <c r="D561" s="105" t="s">
        <v>903</v>
      </c>
      <c r="E561" s="92" t="s">
        <v>28</v>
      </c>
      <c r="F561" s="92"/>
      <c r="G561" s="62"/>
      <c r="H561" s="49">
        <f t="shared" si="33"/>
        <v>0</v>
      </c>
      <c r="I561" s="119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2.75" hidden="1" customHeight="1" outlineLevel="4">
      <c r="A562" s="1">
        <v>5</v>
      </c>
      <c r="B562" s="60">
        <f t="shared" si="32"/>
        <v>495</v>
      </c>
      <c r="C562" s="60" t="s">
        <v>1066</v>
      </c>
      <c r="D562" s="105" t="s">
        <v>1038</v>
      </c>
      <c r="E562" s="92" t="s">
        <v>263</v>
      </c>
      <c r="F562" s="92">
        <v>1</v>
      </c>
      <c r="G562" s="62"/>
      <c r="H562" s="49">
        <f t="shared" si="33"/>
        <v>0</v>
      </c>
      <c r="I562" s="119" t="s">
        <v>1067</v>
      </c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2.75" hidden="1" customHeight="1" outlineLevel="4">
      <c r="A563" s="1">
        <v>5</v>
      </c>
      <c r="B563" s="60">
        <f t="shared" si="32"/>
        <v>496</v>
      </c>
      <c r="C563" s="60" t="s">
        <v>1068</v>
      </c>
      <c r="D563" s="105" t="s">
        <v>1041</v>
      </c>
      <c r="E563" s="92" t="s">
        <v>263</v>
      </c>
      <c r="F563" s="92">
        <v>1</v>
      </c>
      <c r="G563" s="62"/>
      <c r="H563" s="49">
        <f t="shared" si="33"/>
        <v>0</v>
      </c>
      <c r="I563" s="119" t="s">
        <v>1069</v>
      </c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2.75" hidden="1" customHeight="1" outlineLevel="4">
      <c r="A564" s="1">
        <v>5</v>
      </c>
      <c r="B564" s="60">
        <f t="shared" si="32"/>
        <v>497</v>
      </c>
      <c r="C564" s="60" t="s">
        <v>1070</v>
      </c>
      <c r="D564" s="113" t="s">
        <v>1071</v>
      </c>
      <c r="E564" s="114"/>
      <c r="F564" s="114"/>
      <c r="G564" s="62"/>
      <c r="H564" s="49"/>
      <c r="I564" s="12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2.75" hidden="1" customHeight="1" outlineLevel="4">
      <c r="A565" s="1">
        <v>5</v>
      </c>
      <c r="B565" s="60">
        <f t="shared" si="32"/>
        <v>498</v>
      </c>
      <c r="C565" s="60" t="s">
        <v>1072</v>
      </c>
      <c r="D565" s="105" t="s">
        <v>903</v>
      </c>
      <c r="E565" s="92" t="s">
        <v>28</v>
      </c>
      <c r="F565" s="92"/>
      <c r="G565" s="62"/>
      <c r="H565" s="49">
        <f t="shared" si="33"/>
        <v>0</v>
      </c>
      <c r="I565" s="119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2.75" hidden="1" customHeight="1" outlineLevel="4">
      <c r="A566" s="1">
        <v>5</v>
      </c>
      <c r="B566" s="60">
        <f t="shared" si="32"/>
        <v>499</v>
      </c>
      <c r="C566" s="60" t="s">
        <v>1073</v>
      </c>
      <c r="D566" s="105" t="s">
        <v>1038</v>
      </c>
      <c r="E566" s="92" t="s">
        <v>263</v>
      </c>
      <c r="F566" s="92">
        <v>1</v>
      </c>
      <c r="G566" s="62"/>
      <c r="H566" s="49">
        <f t="shared" si="33"/>
        <v>0</v>
      </c>
      <c r="I566" s="119" t="s">
        <v>1074</v>
      </c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2.75" hidden="1" customHeight="1" outlineLevel="4">
      <c r="A567" s="1">
        <v>5</v>
      </c>
      <c r="B567" s="60">
        <f t="shared" si="32"/>
        <v>500</v>
      </c>
      <c r="C567" s="60" t="s">
        <v>1075</v>
      </c>
      <c r="D567" s="105" t="s">
        <v>1041</v>
      </c>
      <c r="E567" s="92" t="s">
        <v>263</v>
      </c>
      <c r="F567" s="92">
        <v>1</v>
      </c>
      <c r="G567" s="62"/>
      <c r="H567" s="49">
        <f t="shared" si="33"/>
        <v>0</v>
      </c>
      <c r="I567" s="119" t="s">
        <v>1076</v>
      </c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2.75" hidden="1" customHeight="1" outlineLevel="4">
      <c r="A568" s="1">
        <v>5</v>
      </c>
      <c r="B568" s="60">
        <f t="shared" si="32"/>
        <v>501</v>
      </c>
      <c r="C568" s="60" t="s">
        <v>1077</v>
      </c>
      <c r="D568" s="113" t="s">
        <v>1078</v>
      </c>
      <c r="E568" s="114" t="s">
        <v>1079</v>
      </c>
      <c r="F568" s="114"/>
      <c r="G568" s="62"/>
      <c r="H568" s="49"/>
      <c r="I568" s="12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2.75" hidden="1" customHeight="1" outlineLevel="4">
      <c r="A569" s="1">
        <v>5</v>
      </c>
      <c r="B569" s="60">
        <f t="shared" si="32"/>
        <v>502</v>
      </c>
      <c r="C569" s="60" t="s">
        <v>1080</v>
      </c>
      <c r="D569" s="105" t="s">
        <v>903</v>
      </c>
      <c r="E569" s="92" t="s">
        <v>28</v>
      </c>
      <c r="F569" s="92"/>
      <c r="G569" s="62"/>
      <c r="H569" s="49">
        <f t="shared" si="33"/>
        <v>0</v>
      </c>
      <c r="I569" s="119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2.75" hidden="1" customHeight="1" outlineLevel="4">
      <c r="A570" s="1">
        <v>5</v>
      </c>
      <c r="B570" s="60">
        <f t="shared" si="32"/>
        <v>503</v>
      </c>
      <c r="C570" s="60" t="s">
        <v>1081</v>
      </c>
      <c r="D570" s="105" t="s">
        <v>1038</v>
      </c>
      <c r="E570" s="92" t="s">
        <v>263</v>
      </c>
      <c r="F570" s="92">
        <v>1</v>
      </c>
      <c r="G570" s="62"/>
      <c r="H570" s="49">
        <f t="shared" si="33"/>
        <v>0</v>
      </c>
      <c r="I570" s="119" t="s">
        <v>1082</v>
      </c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2.75" hidden="1" customHeight="1" outlineLevel="4">
      <c r="A571" s="1">
        <v>5</v>
      </c>
      <c r="B571" s="60">
        <f t="shared" si="32"/>
        <v>504</v>
      </c>
      <c r="C571" s="60" t="s">
        <v>1083</v>
      </c>
      <c r="D571" s="105" t="s">
        <v>1041</v>
      </c>
      <c r="E571" s="92" t="s">
        <v>263</v>
      </c>
      <c r="F571" s="92">
        <v>1</v>
      </c>
      <c r="G571" s="62"/>
      <c r="H571" s="49">
        <f t="shared" si="33"/>
        <v>0</v>
      </c>
      <c r="I571" s="119" t="s">
        <v>1084</v>
      </c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2.75" hidden="1" customHeight="1" outlineLevel="4">
      <c r="A572" s="1">
        <v>5</v>
      </c>
      <c r="B572" s="60">
        <f t="shared" si="32"/>
        <v>505</v>
      </c>
      <c r="C572" s="60" t="s">
        <v>1085</v>
      </c>
      <c r="D572" s="113" t="s">
        <v>1086</v>
      </c>
      <c r="E572" s="114"/>
      <c r="F572" s="114"/>
      <c r="G572" s="62"/>
      <c r="H572" s="49"/>
      <c r="I572" s="12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2.75" hidden="1" customHeight="1" outlineLevel="4">
      <c r="A573" s="1">
        <v>5</v>
      </c>
      <c r="B573" s="60">
        <f t="shared" si="32"/>
        <v>506</v>
      </c>
      <c r="C573" s="60" t="s">
        <v>1087</v>
      </c>
      <c r="D573" s="105" t="s">
        <v>903</v>
      </c>
      <c r="E573" s="92" t="s">
        <v>28</v>
      </c>
      <c r="F573" s="92"/>
      <c r="G573" s="62"/>
      <c r="H573" s="49">
        <f t="shared" si="33"/>
        <v>0</v>
      </c>
      <c r="I573" s="119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2.75" hidden="1" customHeight="1" outlineLevel="4">
      <c r="A574" s="1">
        <v>5</v>
      </c>
      <c r="B574" s="60">
        <f t="shared" si="32"/>
        <v>507</v>
      </c>
      <c r="C574" s="60" t="s">
        <v>1088</v>
      </c>
      <c r="D574" s="105" t="s">
        <v>1038</v>
      </c>
      <c r="E574" s="92" t="s">
        <v>263</v>
      </c>
      <c r="F574" s="92">
        <v>1</v>
      </c>
      <c r="G574" s="62"/>
      <c r="H574" s="49">
        <f t="shared" si="33"/>
        <v>0</v>
      </c>
      <c r="I574" s="119" t="s">
        <v>1089</v>
      </c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2.75" hidden="1" customHeight="1" outlineLevel="4">
      <c r="A575" s="1">
        <v>5</v>
      </c>
      <c r="B575" s="60">
        <f t="shared" si="32"/>
        <v>508</v>
      </c>
      <c r="C575" s="60" t="s">
        <v>1090</v>
      </c>
      <c r="D575" s="105" t="s">
        <v>1041</v>
      </c>
      <c r="E575" s="92" t="s">
        <v>263</v>
      </c>
      <c r="F575" s="92">
        <v>1</v>
      </c>
      <c r="G575" s="62"/>
      <c r="H575" s="49">
        <f t="shared" si="33"/>
        <v>0</v>
      </c>
      <c r="I575" s="119" t="s">
        <v>1091</v>
      </c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2.75" hidden="1" customHeight="1" outlineLevel="4">
      <c r="A576" s="1">
        <v>5</v>
      </c>
      <c r="B576" s="60">
        <f t="shared" si="32"/>
        <v>509</v>
      </c>
      <c r="C576" s="60" t="s">
        <v>1092</v>
      </c>
      <c r="D576" s="113" t="s">
        <v>1093</v>
      </c>
      <c r="E576" s="114"/>
      <c r="F576" s="114"/>
      <c r="G576" s="62"/>
      <c r="H576" s="49"/>
      <c r="I576" s="12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2.75" hidden="1" customHeight="1" outlineLevel="4">
      <c r="A577" s="1">
        <v>5</v>
      </c>
      <c r="B577" s="60">
        <f t="shared" si="32"/>
        <v>510</v>
      </c>
      <c r="C577" s="60" t="s">
        <v>1094</v>
      </c>
      <c r="D577" s="105" t="s">
        <v>1095</v>
      </c>
      <c r="E577" s="92" t="s">
        <v>263</v>
      </c>
      <c r="F577" s="92">
        <v>1</v>
      </c>
      <c r="G577" s="62"/>
      <c r="H577" s="49">
        <f t="shared" si="33"/>
        <v>0</v>
      </c>
      <c r="I577" s="119" t="s">
        <v>1096</v>
      </c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2.75" hidden="1" customHeight="1" outlineLevel="4">
      <c r="A578" s="1">
        <v>5</v>
      </c>
      <c r="B578" s="60">
        <f t="shared" si="32"/>
        <v>511</v>
      </c>
      <c r="C578" s="60" t="s">
        <v>1097</v>
      </c>
      <c r="D578" s="105" t="s">
        <v>903</v>
      </c>
      <c r="E578" s="92" t="s">
        <v>28</v>
      </c>
      <c r="F578" s="92"/>
      <c r="G578" s="62"/>
      <c r="H578" s="49">
        <f t="shared" si="33"/>
        <v>0</v>
      </c>
      <c r="I578" s="119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2.75" hidden="1" customHeight="1" outlineLevel="4">
      <c r="A579" s="1">
        <v>5</v>
      </c>
      <c r="B579" s="60">
        <f t="shared" si="32"/>
        <v>512</v>
      </c>
      <c r="C579" s="60" t="s">
        <v>1098</v>
      </c>
      <c r="D579" s="105" t="s">
        <v>1099</v>
      </c>
      <c r="E579" s="92" t="s">
        <v>80</v>
      </c>
      <c r="F579" s="92">
        <v>1</v>
      </c>
      <c r="G579" s="62"/>
      <c r="H579" s="49">
        <f t="shared" si="33"/>
        <v>0</v>
      </c>
      <c r="I579" s="119" t="s">
        <v>1093</v>
      </c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2.75" hidden="1" customHeight="1" outlineLevel="4">
      <c r="A580" s="1">
        <v>5</v>
      </c>
      <c r="B580" s="60">
        <f t="shared" si="32"/>
        <v>513</v>
      </c>
      <c r="C580" s="60" t="s">
        <v>1100</v>
      </c>
      <c r="D580" s="105" t="s">
        <v>1101</v>
      </c>
      <c r="E580" s="92" t="s">
        <v>263</v>
      </c>
      <c r="F580" s="92">
        <v>1</v>
      </c>
      <c r="G580" s="62"/>
      <c r="H580" s="49">
        <f t="shared" si="33"/>
        <v>0</v>
      </c>
      <c r="I580" s="119" t="s">
        <v>1102</v>
      </c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2.75" hidden="1" customHeight="1" outlineLevel="4">
      <c r="A581" s="1">
        <v>5</v>
      </c>
      <c r="B581" s="60">
        <f t="shared" si="32"/>
        <v>514</v>
      </c>
      <c r="C581" s="60" t="s">
        <v>1103</v>
      </c>
      <c r="D581" s="113" t="s">
        <v>1104</v>
      </c>
      <c r="E581" s="114"/>
      <c r="F581" s="114"/>
      <c r="G581" s="62"/>
      <c r="H581" s="49"/>
      <c r="I581" s="12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2.75" hidden="1" customHeight="1" outlineLevel="4">
      <c r="A582" s="1">
        <v>5</v>
      </c>
      <c r="B582" s="60">
        <f t="shared" si="32"/>
        <v>515</v>
      </c>
      <c r="C582" s="60" t="s">
        <v>1105</v>
      </c>
      <c r="D582" s="105" t="s">
        <v>972</v>
      </c>
      <c r="E582" s="92" t="s">
        <v>263</v>
      </c>
      <c r="F582" s="92">
        <v>1</v>
      </c>
      <c r="G582" s="62"/>
      <c r="H582" s="49">
        <f t="shared" si="33"/>
        <v>0</v>
      </c>
      <c r="I582" s="119" t="s">
        <v>1106</v>
      </c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2.75" hidden="1" customHeight="1" outlineLevel="4">
      <c r="A583" s="1">
        <v>5</v>
      </c>
      <c r="B583" s="60">
        <f t="shared" si="32"/>
        <v>516</v>
      </c>
      <c r="C583" s="60" t="s">
        <v>1107</v>
      </c>
      <c r="D583" s="105" t="s">
        <v>895</v>
      </c>
      <c r="E583" s="92" t="s">
        <v>28</v>
      </c>
      <c r="F583" s="92"/>
      <c r="G583" s="62"/>
      <c r="H583" s="49">
        <f t="shared" si="33"/>
        <v>0</v>
      </c>
      <c r="I583" s="119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2.75" hidden="1" customHeight="1" outlineLevel="4">
      <c r="A584" s="1">
        <v>5</v>
      </c>
      <c r="B584" s="60">
        <f t="shared" si="32"/>
        <v>517</v>
      </c>
      <c r="C584" s="60" t="s">
        <v>1108</v>
      </c>
      <c r="D584" s="105" t="s">
        <v>1109</v>
      </c>
      <c r="E584" s="92" t="s">
        <v>263</v>
      </c>
      <c r="F584" s="92">
        <v>1</v>
      </c>
      <c r="G584" s="62"/>
      <c r="H584" s="49">
        <f t="shared" si="33"/>
        <v>0</v>
      </c>
      <c r="I584" s="119" t="s">
        <v>1110</v>
      </c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2.75" hidden="1" customHeight="1" outlineLevel="4">
      <c r="A585" s="1">
        <v>5</v>
      </c>
      <c r="B585" s="60">
        <f t="shared" si="32"/>
        <v>518</v>
      </c>
      <c r="C585" s="60" t="s">
        <v>1111</v>
      </c>
      <c r="D585" s="105" t="s">
        <v>1112</v>
      </c>
      <c r="E585" s="92" t="s">
        <v>263</v>
      </c>
      <c r="F585" s="92">
        <v>1</v>
      </c>
      <c r="G585" s="62"/>
      <c r="H585" s="49">
        <f t="shared" si="33"/>
        <v>0</v>
      </c>
      <c r="I585" s="119" t="s">
        <v>1113</v>
      </c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2.75" hidden="1" customHeight="1" outlineLevel="4">
      <c r="A586" s="1">
        <v>5</v>
      </c>
      <c r="B586" s="60">
        <f t="shared" si="32"/>
        <v>519</v>
      </c>
      <c r="C586" s="60" t="s">
        <v>1114</v>
      </c>
      <c r="D586" s="105" t="s">
        <v>903</v>
      </c>
      <c r="E586" s="92" t="s">
        <v>28</v>
      </c>
      <c r="F586" s="92"/>
      <c r="G586" s="62"/>
      <c r="H586" s="49">
        <f t="shared" si="33"/>
        <v>0</v>
      </c>
      <c r="I586" s="119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2.75" hidden="1" customHeight="1" outlineLevel="4">
      <c r="A587" s="1">
        <v>5</v>
      </c>
      <c r="B587" s="60">
        <f t="shared" si="32"/>
        <v>520</v>
      </c>
      <c r="C587" s="60" t="s">
        <v>1115</v>
      </c>
      <c r="D587" s="105" t="s">
        <v>905</v>
      </c>
      <c r="E587" s="92" t="s">
        <v>263</v>
      </c>
      <c r="F587" s="92">
        <v>1</v>
      </c>
      <c r="G587" s="62"/>
      <c r="H587" s="49">
        <f t="shared" si="33"/>
        <v>0</v>
      </c>
      <c r="I587" s="119" t="s">
        <v>1116</v>
      </c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2.75" hidden="1" customHeight="1" outlineLevel="4">
      <c r="A588" s="1">
        <v>5</v>
      </c>
      <c r="B588" s="60">
        <f t="shared" si="32"/>
        <v>521</v>
      </c>
      <c r="C588" s="60" t="s">
        <v>1117</v>
      </c>
      <c r="D588" s="105" t="s">
        <v>1118</v>
      </c>
      <c r="E588" s="92" t="s">
        <v>263</v>
      </c>
      <c r="F588" s="92">
        <v>1</v>
      </c>
      <c r="G588" s="62"/>
      <c r="H588" s="49">
        <f t="shared" si="33"/>
        <v>0</v>
      </c>
      <c r="I588" s="119" t="s">
        <v>1119</v>
      </c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2.75" hidden="1" customHeight="1" outlineLevel="4">
      <c r="A589" s="1">
        <v>5</v>
      </c>
      <c r="B589" s="60">
        <f t="shared" si="32"/>
        <v>522</v>
      </c>
      <c r="C589" s="60" t="s">
        <v>1120</v>
      </c>
      <c r="D589" s="105" t="s">
        <v>1121</v>
      </c>
      <c r="E589" s="92" t="s">
        <v>263</v>
      </c>
      <c r="F589" s="92">
        <v>2</v>
      </c>
      <c r="G589" s="62"/>
      <c r="H589" s="49">
        <f t="shared" si="33"/>
        <v>0</v>
      </c>
      <c r="I589" s="119" t="s">
        <v>1122</v>
      </c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2.75" hidden="1" customHeight="1" outlineLevel="4">
      <c r="A590" s="1">
        <v>5</v>
      </c>
      <c r="B590" s="60">
        <f t="shared" si="32"/>
        <v>523</v>
      </c>
      <c r="C590" s="60" t="s">
        <v>1123</v>
      </c>
      <c r="D590" s="105" t="s">
        <v>1118</v>
      </c>
      <c r="E590" s="92" t="s">
        <v>263</v>
      </c>
      <c r="F590" s="92">
        <v>1</v>
      </c>
      <c r="G590" s="62"/>
      <c r="H590" s="49">
        <f t="shared" si="33"/>
        <v>0</v>
      </c>
      <c r="I590" s="119" t="s">
        <v>1124</v>
      </c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2.75" hidden="1" customHeight="1" outlineLevel="4">
      <c r="A591" s="1">
        <v>5</v>
      </c>
      <c r="B591" s="60">
        <f t="shared" si="32"/>
        <v>524</v>
      </c>
      <c r="C591" s="60" t="s">
        <v>1125</v>
      </c>
      <c r="D591" s="105" t="s">
        <v>1126</v>
      </c>
      <c r="E591" s="92" t="s">
        <v>263</v>
      </c>
      <c r="F591" s="92">
        <v>1</v>
      </c>
      <c r="G591" s="62"/>
      <c r="H591" s="49">
        <f t="shared" si="33"/>
        <v>0</v>
      </c>
      <c r="I591" s="119" t="s">
        <v>1127</v>
      </c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2.75" hidden="1" customHeight="1" outlineLevel="4">
      <c r="A592" s="1">
        <v>5</v>
      </c>
      <c r="B592" s="60">
        <f t="shared" si="32"/>
        <v>525</v>
      </c>
      <c r="C592" s="60" t="s">
        <v>1128</v>
      </c>
      <c r="D592" s="113" t="s">
        <v>1129</v>
      </c>
      <c r="E592" s="114"/>
      <c r="F592" s="114"/>
      <c r="G592" s="62"/>
      <c r="H592" s="49"/>
      <c r="I592" s="12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2.75" hidden="1" customHeight="1" outlineLevel="4">
      <c r="A593" s="1">
        <v>5</v>
      </c>
      <c r="B593" s="60">
        <f t="shared" si="32"/>
        <v>526</v>
      </c>
      <c r="C593" s="60" t="s">
        <v>1130</v>
      </c>
      <c r="D593" s="105" t="s">
        <v>1121</v>
      </c>
      <c r="E593" s="92" t="s">
        <v>263</v>
      </c>
      <c r="F593" s="92">
        <v>2</v>
      </c>
      <c r="G593" s="62"/>
      <c r="H593" s="49">
        <f t="shared" si="33"/>
        <v>0</v>
      </c>
      <c r="I593" s="119" t="s">
        <v>1131</v>
      </c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2.75" hidden="1" customHeight="1" outlineLevel="4">
      <c r="A594" s="1">
        <v>5</v>
      </c>
      <c r="B594" s="60">
        <f t="shared" si="32"/>
        <v>527</v>
      </c>
      <c r="C594" s="60" t="s">
        <v>1132</v>
      </c>
      <c r="D594" s="105" t="s">
        <v>903</v>
      </c>
      <c r="E594" s="92" t="s">
        <v>28</v>
      </c>
      <c r="F594" s="92"/>
      <c r="G594" s="62"/>
      <c r="H594" s="49">
        <f t="shared" si="33"/>
        <v>0</v>
      </c>
      <c r="I594" s="119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2.75" hidden="1" customHeight="1" outlineLevel="4">
      <c r="A595" s="1">
        <v>5</v>
      </c>
      <c r="B595" s="60">
        <f t="shared" si="32"/>
        <v>528</v>
      </c>
      <c r="C595" s="60" t="s">
        <v>1133</v>
      </c>
      <c r="D595" s="105" t="s">
        <v>1134</v>
      </c>
      <c r="E595" s="92" t="s">
        <v>263</v>
      </c>
      <c r="F595" s="92">
        <v>1</v>
      </c>
      <c r="G595" s="62"/>
      <c r="H595" s="49">
        <f t="shared" si="33"/>
        <v>0</v>
      </c>
      <c r="I595" s="119" t="s">
        <v>1135</v>
      </c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2.75" hidden="1" customHeight="1" outlineLevel="4">
      <c r="A596" s="1">
        <v>5</v>
      </c>
      <c r="B596" s="60">
        <f t="shared" si="32"/>
        <v>529</v>
      </c>
      <c r="C596" s="60" t="s">
        <v>1136</v>
      </c>
      <c r="D596" s="105" t="s">
        <v>1137</v>
      </c>
      <c r="E596" s="92" t="s">
        <v>263</v>
      </c>
      <c r="F596" s="92">
        <v>1</v>
      </c>
      <c r="G596" s="62"/>
      <c r="H596" s="49">
        <f t="shared" si="33"/>
        <v>0</v>
      </c>
      <c r="I596" s="119" t="s">
        <v>1138</v>
      </c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2.75" hidden="1" customHeight="1" outlineLevel="4">
      <c r="A597" s="1">
        <v>5</v>
      </c>
      <c r="B597" s="60">
        <f t="shared" si="32"/>
        <v>530</v>
      </c>
      <c r="C597" s="60" t="s">
        <v>1139</v>
      </c>
      <c r="D597" s="105" t="s">
        <v>1140</v>
      </c>
      <c r="E597" s="92" t="s">
        <v>263</v>
      </c>
      <c r="F597" s="92">
        <v>1</v>
      </c>
      <c r="G597" s="62"/>
      <c r="H597" s="49">
        <f t="shared" si="33"/>
        <v>0</v>
      </c>
      <c r="I597" s="119" t="s">
        <v>1141</v>
      </c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2.75" hidden="1" customHeight="1" outlineLevel="4">
      <c r="A598" s="1">
        <v>5</v>
      </c>
      <c r="B598" s="60">
        <f t="shared" si="32"/>
        <v>531</v>
      </c>
      <c r="C598" s="60" t="s">
        <v>1142</v>
      </c>
      <c r="D598" s="105" t="s">
        <v>1143</v>
      </c>
      <c r="E598" s="92" t="s">
        <v>263</v>
      </c>
      <c r="F598" s="92">
        <v>1</v>
      </c>
      <c r="G598" s="62"/>
      <c r="H598" s="49">
        <f t="shared" si="33"/>
        <v>0</v>
      </c>
      <c r="I598" s="119" t="s">
        <v>1144</v>
      </c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2.75" hidden="1" customHeight="1" outlineLevel="4">
      <c r="A599" s="1">
        <v>5</v>
      </c>
      <c r="B599" s="60">
        <f t="shared" si="32"/>
        <v>532</v>
      </c>
      <c r="C599" s="60" t="s">
        <v>1145</v>
      </c>
      <c r="D599" s="113" t="s">
        <v>1146</v>
      </c>
      <c r="E599" s="114"/>
      <c r="F599" s="114"/>
      <c r="G599" s="62"/>
      <c r="H599" s="49"/>
      <c r="I599" s="12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2.75" hidden="1" customHeight="1" outlineLevel="4">
      <c r="A600" s="1">
        <v>5</v>
      </c>
      <c r="B600" s="60">
        <f t="shared" si="32"/>
        <v>533</v>
      </c>
      <c r="C600" s="60" t="s">
        <v>1147</v>
      </c>
      <c r="D600" s="105" t="s">
        <v>1148</v>
      </c>
      <c r="E600" s="92" t="s">
        <v>263</v>
      </c>
      <c r="F600" s="92">
        <v>4</v>
      </c>
      <c r="G600" s="62"/>
      <c r="H600" s="49">
        <f t="shared" si="33"/>
        <v>0</v>
      </c>
      <c r="I600" s="119" t="s">
        <v>1149</v>
      </c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2.75" hidden="1" customHeight="1" outlineLevel="4">
      <c r="A601" s="1">
        <v>5</v>
      </c>
      <c r="B601" s="60">
        <f t="shared" si="32"/>
        <v>534</v>
      </c>
      <c r="C601" s="60" t="s">
        <v>1150</v>
      </c>
      <c r="D601" s="105" t="s">
        <v>895</v>
      </c>
      <c r="E601" s="92" t="s">
        <v>28</v>
      </c>
      <c r="F601" s="92"/>
      <c r="G601" s="62"/>
      <c r="H601" s="49">
        <f t="shared" si="33"/>
        <v>0</v>
      </c>
      <c r="I601" s="119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2.75" hidden="1" customHeight="1" outlineLevel="4">
      <c r="A602" s="1">
        <v>5</v>
      </c>
      <c r="B602" s="60">
        <f t="shared" si="32"/>
        <v>535</v>
      </c>
      <c r="C602" s="60" t="s">
        <v>1151</v>
      </c>
      <c r="D602" s="105" t="s">
        <v>1134</v>
      </c>
      <c r="E602" s="92" t="s">
        <v>263</v>
      </c>
      <c r="F602" s="92">
        <v>1</v>
      </c>
      <c r="G602" s="62"/>
      <c r="H602" s="49">
        <f t="shared" si="33"/>
        <v>0</v>
      </c>
      <c r="I602" s="119" t="s">
        <v>1152</v>
      </c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2.75" hidden="1" customHeight="1" outlineLevel="4">
      <c r="A603" s="1">
        <v>5</v>
      </c>
      <c r="B603" s="60">
        <f t="shared" si="32"/>
        <v>536</v>
      </c>
      <c r="C603" s="60" t="s">
        <v>1153</v>
      </c>
      <c r="D603" s="105" t="s">
        <v>1134</v>
      </c>
      <c r="E603" s="92" t="s">
        <v>263</v>
      </c>
      <c r="F603" s="92">
        <v>1</v>
      </c>
      <c r="G603" s="62"/>
      <c r="H603" s="49">
        <f t="shared" si="33"/>
        <v>0</v>
      </c>
      <c r="I603" s="119" t="s">
        <v>1154</v>
      </c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2.75" hidden="1" customHeight="1" outlineLevel="4">
      <c r="A604" s="1">
        <v>5</v>
      </c>
      <c r="B604" s="60">
        <f t="shared" si="32"/>
        <v>537</v>
      </c>
      <c r="C604" s="60" t="s">
        <v>1155</v>
      </c>
      <c r="D604" s="105" t="s">
        <v>903</v>
      </c>
      <c r="E604" s="120" t="s">
        <v>28</v>
      </c>
      <c r="F604" s="92"/>
      <c r="G604" s="62"/>
      <c r="H604" s="49">
        <f t="shared" si="33"/>
        <v>0</v>
      </c>
      <c r="I604" s="119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2.75" hidden="1" customHeight="1" outlineLevel="4">
      <c r="A605" s="1">
        <v>5</v>
      </c>
      <c r="B605" s="60">
        <f t="shared" si="32"/>
        <v>538</v>
      </c>
      <c r="C605" s="60" t="s">
        <v>1156</v>
      </c>
      <c r="D605" s="105" t="s">
        <v>1157</v>
      </c>
      <c r="E605" s="92" t="s">
        <v>263</v>
      </c>
      <c r="F605" s="92">
        <v>1</v>
      </c>
      <c r="G605" s="62"/>
      <c r="H605" s="49">
        <f t="shared" si="33"/>
        <v>0</v>
      </c>
      <c r="I605" s="119" t="s">
        <v>1158</v>
      </c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2.75" hidden="1" customHeight="1" outlineLevel="4">
      <c r="A606" s="1">
        <v>5</v>
      </c>
      <c r="B606" s="60">
        <f t="shared" si="32"/>
        <v>539</v>
      </c>
      <c r="C606" s="60" t="s">
        <v>1159</v>
      </c>
      <c r="D606" s="113" t="s">
        <v>1160</v>
      </c>
      <c r="E606" s="114"/>
      <c r="F606" s="114"/>
      <c r="G606" s="62"/>
      <c r="H606" s="49"/>
      <c r="I606" s="12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2.75" hidden="1" customHeight="1" outlineLevel="4">
      <c r="A607" s="1">
        <v>5</v>
      </c>
      <c r="B607" s="60">
        <f t="shared" si="32"/>
        <v>540</v>
      </c>
      <c r="C607" s="60" t="s">
        <v>1161</v>
      </c>
      <c r="D607" s="105" t="s">
        <v>1162</v>
      </c>
      <c r="E607" s="92" t="s">
        <v>263</v>
      </c>
      <c r="F607" s="92">
        <v>1</v>
      </c>
      <c r="G607" s="62"/>
      <c r="H607" s="49">
        <f t="shared" si="33"/>
        <v>0</v>
      </c>
      <c r="I607" s="119" t="s">
        <v>1163</v>
      </c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2.75" hidden="1" customHeight="1" outlineLevel="4">
      <c r="A608" s="1">
        <v>5</v>
      </c>
      <c r="B608" s="60">
        <f t="shared" si="32"/>
        <v>541</v>
      </c>
      <c r="C608" s="60" t="s">
        <v>1164</v>
      </c>
      <c r="D608" s="105" t="s">
        <v>1165</v>
      </c>
      <c r="E608" s="92" t="s">
        <v>263</v>
      </c>
      <c r="F608" s="92">
        <v>1</v>
      </c>
      <c r="G608" s="62"/>
      <c r="H608" s="49">
        <f t="shared" si="33"/>
        <v>0</v>
      </c>
      <c r="I608" s="119" t="s">
        <v>1166</v>
      </c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2.75" hidden="1" customHeight="1" outlineLevel="4">
      <c r="A609" s="1">
        <v>5</v>
      </c>
      <c r="B609" s="60">
        <f t="shared" si="32"/>
        <v>542</v>
      </c>
      <c r="C609" s="60" t="s">
        <v>1167</v>
      </c>
      <c r="D609" s="105" t="s">
        <v>1162</v>
      </c>
      <c r="E609" s="92" t="s">
        <v>263</v>
      </c>
      <c r="F609" s="92">
        <v>1</v>
      </c>
      <c r="G609" s="62"/>
      <c r="H609" s="49">
        <f t="shared" si="33"/>
        <v>0</v>
      </c>
      <c r="I609" s="119" t="s">
        <v>1168</v>
      </c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2.75" hidden="1" customHeight="1" outlineLevel="4">
      <c r="A610" s="1">
        <v>5</v>
      </c>
      <c r="B610" s="60">
        <f t="shared" si="32"/>
        <v>543</v>
      </c>
      <c r="C610" s="60" t="s">
        <v>1169</v>
      </c>
      <c r="D610" s="105" t="s">
        <v>1170</v>
      </c>
      <c r="E610" s="92" t="s">
        <v>263</v>
      </c>
      <c r="F610" s="92">
        <v>1</v>
      </c>
      <c r="G610" s="62"/>
      <c r="H610" s="49">
        <f t="shared" si="33"/>
        <v>0</v>
      </c>
      <c r="I610" s="119" t="s">
        <v>1171</v>
      </c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2.75" hidden="1" customHeight="1" outlineLevel="4">
      <c r="A611" s="1">
        <v>5</v>
      </c>
      <c r="B611" s="60">
        <f t="shared" si="32"/>
        <v>544</v>
      </c>
      <c r="C611" s="60" t="s">
        <v>1172</v>
      </c>
      <c r="D611" s="105" t="s">
        <v>1170</v>
      </c>
      <c r="E611" s="92" t="s">
        <v>263</v>
      </c>
      <c r="F611" s="92">
        <v>1</v>
      </c>
      <c r="G611" s="62"/>
      <c r="H611" s="49">
        <f t="shared" si="33"/>
        <v>0</v>
      </c>
      <c r="I611" s="119" t="s">
        <v>1173</v>
      </c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2.75" hidden="1" customHeight="1" outlineLevel="4">
      <c r="A612" s="1">
        <v>5</v>
      </c>
      <c r="B612" s="60">
        <f t="shared" si="32"/>
        <v>545</v>
      </c>
      <c r="C612" s="60" t="s">
        <v>1174</v>
      </c>
      <c r="D612" s="105" t="s">
        <v>1175</v>
      </c>
      <c r="E612" s="92" t="s">
        <v>263</v>
      </c>
      <c r="F612" s="92">
        <v>1</v>
      </c>
      <c r="G612" s="62"/>
      <c r="H612" s="49">
        <f t="shared" si="33"/>
        <v>0</v>
      </c>
      <c r="I612" s="119" t="s">
        <v>1176</v>
      </c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2.75" hidden="1" customHeight="1" outlineLevel="4">
      <c r="A613" s="1">
        <v>5</v>
      </c>
      <c r="B613" s="60">
        <f t="shared" si="32"/>
        <v>546</v>
      </c>
      <c r="C613" s="60" t="s">
        <v>1177</v>
      </c>
      <c r="D613" s="105" t="s">
        <v>1175</v>
      </c>
      <c r="E613" s="92" t="s">
        <v>263</v>
      </c>
      <c r="F613" s="92">
        <v>1</v>
      </c>
      <c r="G613" s="62"/>
      <c r="H613" s="49">
        <f t="shared" si="33"/>
        <v>0</v>
      </c>
      <c r="I613" s="119" t="s">
        <v>1178</v>
      </c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2.75" hidden="1" customHeight="1" outlineLevel="4">
      <c r="A614" s="1">
        <v>5</v>
      </c>
      <c r="B614" s="60">
        <f t="shared" si="32"/>
        <v>547</v>
      </c>
      <c r="C614" s="60" t="s">
        <v>1179</v>
      </c>
      <c r="D614" s="105" t="s">
        <v>895</v>
      </c>
      <c r="E614" s="92" t="s">
        <v>28</v>
      </c>
      <c r="F614" s="92"/>
      <c r="G614" s="62"/>
      <c r="H614" s="49">
        <f t="shared" si="33"/>
        <v>0</v>
      </c>
      <c r="I614" s="119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2.75" hidden="1" customHeight="1" outlineLevel="4">
      <c r="A615" s="1">
        <v>5</v>
      </c>
      <c r="B615" s="60">
        <f t="shared" si="32"/>
        <v>548</v>
      </c>
      <c r="C615" s="60" t="s">
        <v>1180</v>
      </c>
      <c r="D615" s="105" t="s">
        <v>1181</v>
      </c>
      <c r="E615" s="92" t="s">
        <v>263</v>
      </c>
      <c r="F615" s="92">
        <v>1</v>
      </c>
      <c r="G615" s="62"/>
      <c r="H615" s="49">
        <f t="shared" si="33"/>
        <v>0</v>
      </c>
      <c r="I615" s="119" t="s">
        <v>1182</v>
      </c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2.75" hidden="1" customHeight="1" outlineLevel="4">
      <c r="A616" s="1">
        <v>5</v>
      </c>
      <c r="B616" s="60">
        <f t="shared" si="32"/>
        <v>549</v>
      </c>
      <c r="C616" s="60" t="s">
        <v>1183</v>
      </c>
      <c r="D616" s="105" t="s">
        <v>1184</v>
      </c>
      <c r="E616" s="92" t="s">
        <v>263</v>
      </c>
      <c r="F616" s="92">
        <v>1</v>
      </c>
      <c r="G616" s="62"/>
      <c r="H616" s="49">
        <f t="shared" si="33"/>
        <v>0</v>
      </c>
      <c r="I616" s="119" t="s">
        <v>1185</v>
      </c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2.75" hidden="1" customHeight="1" outlineLevel="4">
      <c r="A617" s="1">
        <v>5</v>
      </c>
      <c r="B617" s="60">
        <f t="shared" si="32"/>
        <v>550</v>
      </c>
      <c r="C617" s="60" t="s">
        <v>1186</v>
      </c>
      <c r="D617" s="105" t="s">
        <v>1187</v>
      </c>
      <c r="E617" s="92" t="s">
        <v>263</v>
      </c>
      <c r="F617" s="92">
        <v>1</v>
      </c>
      <c r="G617" s="62"/>
      <c r="H617" s="49">
        <f t="shared" si="33"/>
        <v>0</v>
      </c>
      <c r="I617" s="119" t="s">
        <v>1188</v>
      </c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2.75" hidden="1" customHeight="1" outlineLevel="4">
      <c r="A618" s="1">
        <v>5</v>
      </c>
      <c r="B618" s="60">
        <f t="shared" si="32"/>
        <v>551</v>
      </c>
      <c r="C618" s="60" t="s">
        <v>1189</v>
      </c>
      <c r="D618" s="105" t="s">
        <v>1190</v>
      </c>
      <c r="E618" s="92" t="s">
        <v>263</v>
      </c>
      <c r="F618" s="92">
        <v>1</v>
      </c>
      <c r="G618" s="62"/>
      <c r="H618" s="49">
        <f t="shared" si="33"/>
        <v>0</v>
      </c>
      <c r="I618" s="119" t="s">
        <v>1191</v>
      </c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2.75" hidden="1" customHeight="1" outlineLevel="4">
      <c r="A619" s="1">
        <v>5</v>
      </c>
      <c r="B619" s="60">
        <f t="shared" si="32"/>
        <v>552</v>
      </c>
      <c r="C619" s="60" t="s">
        <v>1192</v>
      </c>
      <c r="D619" s="105" t="s">
        <v>1193</v>
      </c>
      <c r="E619" s="92" t="s">
        <v>263</v>
      </c>
      <c r="F619" s="92">
        <v>1</v>
      </c>
      <c r="G619" s="62"/>
      <c r="H619" s="49">
        <f t="shared" si="33"/>
        <v>0</v>
      </c>
      <c r="I619" s="119" t="s">
        <v>1194</v>
      </c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2.75" hidden="1" customHeight="1" outlineLevel="4">
      <c r="A620" s="1">
        <v>5</v>
      </c>
      <c r="B620" s="60">
        <f t="shared" si="32"/>
        <v>553</v>
      </c>
      <c r="C620" s="60" t="s">
        <v>1195</v>
      </c>
      <c r="D620" s="105" t="s">
        <v>1196</v>
      </c>
      <c r="E620" s="92" t="s">
        <v>263</v>
      </c>
      <c r="F620" s="92">
        <v>1</v>
      </c>
      <c r="G620" s="62"/>
      <c r="H620" s="49">
        <f t="shared" si="33"/>
        <v>0</v>
      </c>
      <c r="I620" s="119" t="s">
        <v>1197</v>
      </c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2.75" hidden="1" customHeight="1" outlineLevel="4">
      <c r="A621" s="1">
        <v>5</v>
      </c>
      <c r="B621" s="60">
        <f t="shared" si="32"/>
        <v>554</v>
      </c>
      <c r="C621" s="60" t="s">
        <v>1198</v>
      </c>
      <c r="D621" s="105" t="s">
        <v>1199</v>
      </c>
      <c r="E621" s="92" t="s">
        <v>263</v>
      </c>
      <c r="F621" s="92">
        <v>1</v>
      </c>
      <c r="G621" s="62"/>
      <c r="H621" s="49">
        <f t="shared" si="33"/>
        <v>0</v>
      </c>
      <c r="I621" s="119" t="s">
        <v>1200</v>
      </c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2.75" hidden="1" customHeight="1" outlineLevel="4">
      <c r="A622" s="1">
        <v>5</v>
      </c>
      <c r="B622" s="60">
        <f t="shared" si="32"/>
        <v>555</v>
      </c>
      <c r="C622" s="60" t="s">
        <v>1201</v>
      </c>
      <c r="D622" s="105" t="s">
        <v>1202</v>
      </c>
      <c r="E622" s="92" t="s">
        <v>263</v>
      </c>
      <c r="F622" s="92">
        <v>1</v>
      </c>
      <c r="G622" s="62"/>
      <c r="H622" s="49">
        <f t="shared" si="33"/>
        <v>0</v>
      </c>
      <c r="I622" s="119" t="s">
        <v>1203</v>
      </c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2.75" hidden="1" customHeight="1" outlineLevel="4">
      <c r="A623" s="1">
        <v>5</v>
      </c>
      <c r="B623" s="60">
        <f t="shared" si="32"/>
        <v>556</v>
      </c>
      <c r="C623" s="60" t="s">
        <v>1204</v>
      </c>
      <c r="D623" s="113" t="s">
        <v>1205</v>
      </c>
      <c r="E623" s="114"/>
      <c r="F623" s="114"/>
      <c r="G623" s="62"/>
      <c r="H623" s="49"/>
      <c r="I623" s="12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2.75" hidden="1" customHeight="1" outlineLevel="4">
      <c r="A624" s="1">
        <v>5</v>
      </c>
      <c r="B624" s="60">
        <f t="shared" si="32"/>
        <v>557</v>
      </c>
      <c r="C624" s="60" t="s">
        <v>1206</v>
      </c>
      <c r="D624" s="105" t="s">
        <v>1207</v>
      </c>
      <c r="E624" s="92" t="s">
        <v>263</v>
      </c>
      <c r="F624" s="92">
        <v>1</v>
      </c>
      <c r="G624" s="62"/>
      <c r="H624" s="49">
        <f t="shared" si="33"/>
        <v>0</v>
      </c>
      <c r="I624" s="119" t="s">
        <v>1208</v>
      </c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2.75" hidden="1" customHeight="1" outlineLevel="4">
      <c r="A625" s="1">
        <v>5</v>
      </c>
      <c r="B625" s="60">
        <f t="shared" si="32"/>
        <v>558</v>
      </c>
      <c r="C625" s="60" t="s">
        <v>1209</v>
      </c>
      <c r="D625" s="105" t="s">
        <v>903</v>
      </c>
      <c r="E625" s="92" t="s">
        <v>28</v>
      </c>
      <c r="F625" s="92"/>
      <c r="G625" s="62"/>
      <c r="H625" s="49">
        <f t="shared" si="33"/>
        <v>0</v>
      </c>
      <c r="I625" s="119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2.75" hidden="1" customHeight="1" outlineLevel="4">
      <c r="A626" s="1">
        <v>5</v>
      </c>
      <c r="B626" s="60">
        <f t="shared" si="32"/>
        <v>559</v>
      </c>
      <c r="C626" s="60" t="s">
        <v>1210</v>
      </c>
      <c r="D626" s="105" t="s">
        <v>1211</v>
      </c>
      <c r="E626" s="92" t="s">
        <v>263</v>
      </c>
      <c r="F626" s="92">
        <v>1</v>
      </c>
      <c r="G626" s="62"/>
      <c r="H626" s="49">
        <f t="shared" si="33"/>
        <v>0</v>
      </c>
      <c r="I626" s="119" t="s">
        <v>1212</v>
      </c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2.75" hidden="1" customHeight="1" outlineLevel="4">
      <c r="A627" s="1">
        <v>5</v>
      </c>
      <c r="B627" s="60">
        <f t="shared" si="32"/>
        <v>560</v>
      </c>
      <c r="C627" s="60" t="s">
        <v>1213</v>
      </c>
      <c r="D627" s="105" t="s">
        <v>1214</v>
      </c>
      <c r="E627" s="92" t="s">
        <v>263</v>
      </c>
      <c r="F627" s="92">
        <v>1</v>
      </c>
      <c r="G627" s="62"/>
      <c r="H627" s="49">
        <f t="shared" si="33"/>
        <v>0</v>
      </c>
      <c r="I627" s="119" t="s">
        <v>1215</v>
      </c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2.75" hidden="1" customHeight="1" outlineLevel="4">
      <c r="A628" s="1">
        <v>5</v>
      </c>
      <c r="B628" s="60">
        <f t="shared" si="32"/>
        <v>561</v>
      </c>
      <c r="C628" s="60" t="s">
        <v>1216</v>
      </c>
      <c r="D628" s="105" t="s">
        <v>1217</v>
      </c>
      <c r="E628" s="92" t="s">
        <v>263</v>
      </c>
      <c r="F628" s="92">
        <v>1</v>
      </c>
      <c r="G628" s="62"/>
      <c r="H628" s="49">
        <f t="shared" si="33"/>
        <v>0</v>
      </c>
      <c r="I628" s="119" t="s">
        <v>1218</v>
      </c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2.75" hidden="1" customHeight="1" outlineLevel="4">
      <c r="A629" s="1">
        <v>5</v>
      </c>
      <c r="B629" s="60">
        <f t="shared" si="32"/>
        <v>562</v>
      </c>
      <c r="C629" s="60" t="s">
        <v>1219</v>
      </c>
      <c r="D629" s="105" t="s">
        <v>1220</v>
      </c>
      <c r="E629" s="92" t="s">
        <v>80</v>
      </c>
      <c r="F629" s="92">
        <v>1</v>
      </c>
      <c r="G629" s="62"/>
      <c r="H629" s="49">
        <f t="shared" si="33"/>
        <v>0</v>
      </c>
      <c r="I629" s="119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2.75" hidden="1" customHeight="1" outlineLevel="4">
      <c r="A630" s="1">
        <v>5</v>
      </c>
      <c r="B630" s="60">
        <f t="shared" si="32"/>
        <v>563</v>
      </c>
      <c r="C630" s="60" t="s">
        <v>1221</v>
      </c>
      <c r="D630" s="113" t="s">
        <v>1222</v>
      </c>
      <c r="E630" s="114"/>
      <c r="F630" s="114"/>
      <c r="G630" s="62"/>
      <c r="H630" s="49"/>
      <c r="I630" s="12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2.75" hidden="1" customHeight="1" outlineLevel="4">
      <c r="A631" s="1">
        <v>5</v>
      </c>
      <c r="B631" s="60">
        <f t="shared" si="32"/>
        <v>564</v>
      </c>
      <c r="C631" s="60" t="s">
        <v>1223</v>
      </c>
      <c r="D631" s="105" t="s">
        <v>1224</v>
      </c>
      <c r="E631" s="120" t="s">
        <v>28</v>
      </c>
      <c r="F631" s="92">
        <v>12.7</v>
      </c>
      <c r="G631" s="62"/>
      <c r="H631" s="49">
        <f t="shared" si="33"/>
        <v>0</v>
      </c>
      <c r="I631" s="119" t="s">
        <v>1222</v>
      </c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2.75" hidden="1" customHeight="1" outlineLevel="4">
      <c r="A632" s="1">
        <v>5</v>
      </c>
      <c r="B632" s="60">
        <f t="shared" si="32"/>
        <v>565</v>
      </c>
      <c r="C632" s="60" t="s">
        <v>1225</v>
      </c>
      <c r="D632" s="105" t="s">
        <v>1226</v>
      </c>
      <c r="E632" s="92" t="s">
        <v>263</v>
      </c>
      <c r="F632" s="92">
        <v>4</v>
      </c>
      <c r="G632" s="62"/>
      <c r="H632" s="49">
        <f t="shared" si="33"/>
        <v>0</v>
      </c>
      <c r="I632" s="119" t="s">
        <v>1227</v>
      </c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2.75" hidden="1" customHeight="1" outlineLevel="4">
      <c r="A633" s="1">
        <v>5</v>
      </c>
      <c r="B633" s="60">
        <f t="shared" si="32"/>
        <v>566</v>
      </c>
      <c r="C633" s="60" t="s">
        <v>1228</v>
      </c>
      <c r="D633" s="105" t="s">
        <v>1229</v>
      </c>
      <c r="E633" s="92" t="s">
        <v>263</v>
      </c>
      <c r="F633" s="92">
        <v>2</v>
      </c>
      <c r="G633" s="62"/>
      <c r="H633" s="49">
        <f t="shared" si="33"/>
        <v>0</v>
      </c>
      <c r="I633" s="119" t="s">
        <v>1230</v>
      </c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2.75" hidden="1" customHeight="1" outlineLevel="4">
      <c r="A634" s="1">
        <v>5</v>
      </c>
      <c r="B634" s="60">
        <f t="shared" si="32"/>
        <v>567</v>
      </c>
      <c r="C634" s="60" t="s">
        <v>1231</v>
      </c>
      <c r="D634" s="113" t="s">
        <v>1232</v>
      </c>
      <c r="E634" s="114"/>
      <c r="F634" s="114"/>
      <c r="G634" s="62"/>
      <c r="H634" s="49"/>
      <c r="I634" s="12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2.75" hidden="1" customHeight="1" outlineLevel="4">
      <c r="A635" s="1">
        <v>5</v>
      </c>
      <c r="B635" s="60">
        <f t="shared" si="32"/>
        <v>568</v>
      </c>
      <c r="C635" s="60" t="s">
        <v>1233</v>
      </c>
      <c r="D635" s="105" t="s">
        <v>1234</v>
      </c>
      <c r="E635" s="120" t="s">
        <v>28</v>
      </c>
      <c r="F635" s="92">
        <v>12</v>
      </c>
      <c r="G635" s="62"/>
      <c r="H635" s="49">
        <f t="shared" si="33"/>
        <v>0</v>
      </c>
      <c r="I635" s="119" t="s">
        <v>1232</v>
      </c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2.75" hidden="1" customHeight="1" outlineLevel="4">
      <c r="A636" s="1">
        <v>5</v>
      </c>
      <c r="B636" s="60">
        <f t="shared" si="32"/>
        <v>569</v>
      </c>
      <c r="C636" s="60" t="s">
        <v>1235</v>
      </c>
      <c r="D636" s="105"/>
      <c r="E636" s="92"/>
      <c r="F636" s="92"/>
      <c r="G636" s="62"/>
      <c r="H636" s="49">
        <f t="shared" si="33"/>
        <v>0</v>
      </c>
      <c r="I636" s="119" t="s">
        <v>1236</v>
      </c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2.75" hidden="1" customHeight="1" outlineLevel="4">
      <c r="A637" s="1">
        <v>5</v>
      </c>
      <c r="B637" s="60">
        <f t="shared" si="32"/>
        <v>570</v>
      </c>
      <c r="C637" s="60" t="s">
        <v>1237</v>
      </c>
      <c r="D637" s="105" t="s">
        <v>1238</v>
      </c>
      <c r="E637" s="92" t="s">
        <v>167</v>
      </c>
      <c r="F637" s="92">
        <v>6</v>
      </c>
      <c r="G637" s="62"/>
      <c r="H637" s="49">
        <f t="shared" si="33"/>
        <v>0</v>
      </c>
      <c r="I637" s="119" t="s">
        <v>1230</v>
      </c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2.75" hidden="1" customHeight="1" outlineLevel="4">
      <c r="A638" s="1">
        <v>5</v>
      </c>
      <c r="B638" s="60">
        <f t="shared" si="32"/>
        <v>571</v>
      </c>
      <c r="C638" s="60" t="s">
        <v>1239</v>
      </c>
      <c r="D638" s="105" t="s">
        <v>1240</v>
      </c>
      <c r="E638" s="92" t="s">
        <v>167</v>
      </c>
      <c r="F638" s="92">
        <v>2</v>
      </c>
      <c r="G638" s="62"/>
      <c r="H638" s="49">
        <f t="shared" si="33"/>
        <v>0</v>
      </c>
      <c r="I638" s="119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2.75" hidden="1" customHeight="1" outlineLevel="4">
      <c r="A639" s="1">
        <v>5</v>
      </c>
      <c r="B639" s="60">
        <f t="shared" si="32"/>
        <v>572</v>
      </c>
      <c r="C639" s="60" t="s">
        <v>1241</v>
      </c>
      <c r="D639" s="105" t="s">
        <v>1242</v>
      </c>
      <c r="E639" s="92" t="s">
        <v>167</v>
      </c>
      <c r="F639" s="92">
        <v>2</v>
      </c>
      <c r="G639" s="62"/>
      <c r="H639" s="49">
        <f t="shared" si="33"/>
        <v>0</v>
      </c>
      <c r="I639" s="119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2.75" hidden="1" customHeight="1" outlineLevel="4">
      <c r="A640" s="1">
        <v>5</v>
      </c>
      <c r="B640" s="60">
        <f t="shared" si="32"/>
        <v>573</v>
      </c>
      <c r="C640" s="60" t="s">
        <v>1243</v>
      </c>
      <c r="D640" s="113" t="s">
        <v>1244</v>
      </c>
      <c r="E640" s="114"/>
      <c r="F640" s="114"/>
      <c r="G640" s="62"/>
      <c r="H640" s="49"/>
      <c r="I640" s="12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2.75" hidden="1" customHeight="1" outlineLevel="4">
      <c r="A641" s="1">
        <v>5</v>
      </c>
      <c r="B641" s="60">
        <f t="shared" si="32"/>
        <v>574</v>
      </c>
      <c r="C641" s="60" t="s">
        <v>1245</v>
      </c>
      <c r="D641" s="105" t="s">
        <v>1234</v>
      </c>
      <c r="E641" s="120" t="s">
        <v>28</v>
      </c>
      <c r="F641" s="92">
        <v>13</v>
      </c>
      <c r="G641" s="62"/>
      <c r="H641" s="49">
        <f t="shared" si="33"/>
        <v>0</v>
      </c>
      <c r="I641" s="119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2.75" hidden="1" customHeight="1" outlineLevel="4">
      <c r="A642" s="1">
        <v>5</v>
      </c>
      <c r="B642" s="60">
        <f t="shared" si="32"/>
        <v>575</v>
      </c>
      <c r="C642" s="60" t="s">
        <v>1246</v>
      </c>
      <c r="D642" s="105" t="s">
        <v>1247</v>
      </c>
      <c r="E642" s="92" t="s">
        <v>263</v>
      </c>
      <c r="F642" s="92">
        <v>4</v>
      </c>
      <c r="G642" s="62"/>
      <c r="H642" s="49">
        <f t="shared" si="33"/>
        <v>0</v>
      </c>
      <c r="I642" s="119" t="s">
        <v>1232</v>
      </c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2.75" hidden="1" customHeight="1" outlineLevel="4">
      <c r="A643" s="1">
        <v>5</v>
      </c>
      <c r="B643" s="60">
        <f t="shared" si="32"/>
        <v>576</v>
      </c>
      <c r="C643" s="60" t="s">
        <v>1248</v>
      </c>
      <c r="D643" s="105" t="s">
        <v>1249</v>
      </c>
      <c r="E643" s="92" t="s">
        <v>263</v>
      </c>
      <c r="F643" s="92">
        <v>1</v>
      </c>
      <c r="G643" s="62"/>
      <c r="H643" s="49">
        <f t="shared" si="33"/>
        <v>0</v>
      </c>
      <c r="I643" s="119" t="s">
        <v>1250</v>
      </c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2.75" hidden="1" customHeight="1" outlineLevel="4">
      <c r="A644" s="1">
        <v>5</v>
      </c>
      <c r="B644" s="60">
        <f t="shared" si="32"/>
        <v>577</v>
      </c>
      <c r="C644" s="60" t="s">
        <v>1251</v>
      </c>
      <c r="D644" s="105" t="s">
        <v>1240</v>
      </c>
      <c r="E644" s="92" t="s">
        <v>167</v>
      </c>
      <c r="F644" s="92">
        <v>2</v>
      </c>
      <c r="G644" s="62"/>
      <c r="H644" s="49">
        <f t="shared" si="33"/>
        <v>0</v>
      </c>
      <c r="I644" s="119" t="s">
        <v>1230</v>
      </c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2.75" hidden="1" customHeight="1" outlineLevel="4">
      <c r="A645" s="1">
        <v>5</v>
      </c>
      <c r="B645" s="60">
        <f t="shared" si="32"/>
        <v>578</v>
      </c>
      <c r="C645" s="60" t="s">
        <v>1252</v>
      </c>
      <c r="D645" s="113" t="s">
        <v>1253</v>
      </c>
      <c r="E645" s="114"/>
      <c r="F645" s="114"/>
      <c r="G645" s="62"/>
      <c r="H645" s="49"/>
      <c r="I645" s="12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2.75" hidden="1" customHeight="1" outlineLevel="4">
      <c r="A646" s="1">
        <v>5</v>
      </c>
      <c r="B646" s="60">
        <f t="shared" si="32"/>
        <v>579</v>
      </c>
      <c r="C646" s="60" t="s">
        <v>1254</v>
      </c>
      <c r="D646" s="105" t="s">
        <v>1234</v>
      </c>
      <c r="E646" s="120" t="s">
        <v>28</v>
      </c>
      <c r="F646" s="92">
        <v>4.5</v>
      </c>
      <c r="G646" s="62"/>
      <c r="H646" s="49">
        <f t="shared" si="33"/>
        <v>0</v>
      </c>
      <c r="I646" s="119" t="s">
        <v>1255</v>
      </c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2.75" hidden="1" customHeight="1" outlineLevel="4">
      <c r="A647" s="1">
        <v>5</v>
      </c>
      <c r="B647" s="60">
        <f t="shared" si="32"/>
        <v>580</v>
      </c>
      <c r="C647" s="60" t="s">
        <v>1256</v>
      </c>
      <c r="D647" s="105" t="s">
        <v>1257</v>
      </c>
      <c r="E647" s="120" t="s">
        <v>28</v>
      </c>
      <c r="F647" s="92">
        <v>11</v>
      </c>
      <c r="G647" s="62"/>
      <c r="H647" s="49">
        <f t="shared" si="33"/>
        <v>0</v>
      </c>
      <c r="I647" s="119" t="s">
        <v>1258</v>
      </c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2.75" hidden="1" customHeight="1" outlineLevel="4">
      <c r="A648" s="1">
        <v>5</v>
      </c>
      <c r="B648" s="60">
        <f t="shared" si="32"/>
        <v>581</v>
      </c>
      <c r="C648" s="60" t="s">
        <v>1259</v>
      </c>
      <c r="D648" s="105" t="s">
        <v>1260</v>
      </c>
      <c r="E648" s="120" t="s">
        <v>28</v>
      </c>
      <c r="F648" s="92">
        <v>3</v>
      </c>
      <c r="G648" s="62"/>
      <c r="H648" s="49">
        <f t="shared" si="33"/>
        <v>0</v>
      </c>
      <c r="I648" s="119" t="s">
        <v>1079</v>
      </c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2.75" hidden="1" customHeight="1" outlineLevel="4">
      <c r="A649" s="1">
        <v>5</v>
      </c>
      <c r="B649" s="60">
        <f t="shared" si="32"/>
        <v>582</v>
      </c>
      <c r="C649" s="60" t="s">
        <v>1261</v>
      </c>
      <c r="D649" s="105" t="s">
        <v>1262</v>
      </c>
      <c r="E649" s="92" t="s">
        <v>263</v>
      </c>
      <c r="F649" s="92">
        <v>3</v>
      </c>
      <c r="G649" s="62"/>
      <c r="H649" s="49">
        <f t="shared" si="33"/>
        <v>0</v>
      </c>
      <c r="I649" s="119" t="s">
        <v>1079</v>
      </c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2.75" hidden="1" customHeight="1" outlineLevel="4">
      <c r="A650" s="1">
        <v>5</v>
      </c>
      <c r="B650" s="60">
        <f t="shared" si="32"/>
        <v>583</v>
      </c>
      <c r="C650" s="60" t="s">
        <v>1263</v>
      </c>
      <c r="D650" s="105" t="s">
        <v>1264</v>
      </c>
      <c r="E650" s="92" t="s">
        <v>167</v>
      </c>
      <c r="F650" s="92">
        <v>2</v>
      </c>
      <c r="G650" s="62"/>
      <c r="H650" s="49">
        <f t="shared" si="33"/>
        <v>0</v>
      </c>
      <c r="I650" s="119" t="s">
        <v>1079</v>
      </c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2.75" hidden="1" customHeight="1" outlineLevel="4">
      <c r="A651" s="1">
        <v>5</v>
      </c>
      <c r="B651" s="60">
        <f t="shared" si="32"/>
        <v>584</v>
      </c>
      <c r="C651" s="60" t="s">
        <v>1265</v>
      </c>
      <c r="D651" s="113" t="s">
        <v>1266</v>
      </c>
      <c r="E651" s="114"/>
      <c r="F651" s="114"/>
      <c r="G651" s="62"/>
      <c r="H651" s="49"/>
      <c r="I651" s="12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2.75" hidden="1" customHeight="1" outlineLevel="4">
      <c r="A652" s="1">
        <v>5</v>
      </c>
      <c r="B652" s="60">
        <f t="shared" si="32"/>
        <v>585</v>
      </c>
      <c r="C652" s="60" t="s">
        <v>1267</v>
      </c>
      <c r="D652" s="105" t="s">
        <v>1268</v>
      </c>
      <c r="E652" s="120" t="s">
        <v>28</v>
      </c>
      <c r="F652" s="92">
        <v>6</v>
      </c>
      <c r="G652" s="62"/>
      <c r="H652" s="49">
        <f t="shared" si="33"/>
        <v>0</v>
      </c>
      <c r="I652" s="119" t="s">
        <v>1269</v>
      </c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2.75" hidden="1" customHeight="1" outlineLevel="4">
      <c r="A653" s="1">
        <v>5</v>
      </c>
      <c r="B653" s="60">
        <f t="shared" si="32"/>
        <v>586</v>
      </c>
      <c r="C653" s="60" t="s">
        <v>1270</v>
      </c>
      <c r="D653" s="105" t="s">
        <v>1271</v>
      </c>
      <c r="E653" s="120" t="s">
        <v>28</v>
      </c>
      <c r="F653" s="92">
        <v>4</v>
      </c>
      <c r="G653" s="62"/>
      <c r="H653" s="49">
        <f t="shared" si="33"/>
        <v>0</v>
      </c>
      <c r="I653" s="119" t="s">
        <v>1272</v>
      </c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2.75" hidden="1" customHeight="1" outlineLevel="4">
      <c r="A654" s="1">
        <v>5</v>
      </c>
      <c r="B654" s="60">
        <f t="shared" si="32"/>
        <v>587</v>
      </c>
      <c r="C654" s="60" t="s">
        <v>1273</v>
      </c>
      <c r="D654" s="105" t="s">
        <v>1274</v>
      </c>
      <c r="E654" s="120" t="s">
        <v>28</v>
      </c>
      <c r="F654" s="92">
        <v>19</v>
      </c>
      <c r="G654" s="62"/>
      <c r="H654" s="49">
        <f t="shared" si="33"/>
        <v>0</v>
      </c>
      <c r="I654" s="119" t="s">
        <v>1275</v>
      </c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2.75" hidden="1" customHeight="1" outlineLevel="4">
      <c r="A655" s="1">
        <v>5</v>
      </c>
      <c r="B655" s="60">
        <f t="shared" si="32"/>
        <v>588</v>
      </c>
      <c r="C655" s="60" t="s">
        <v>1276</v>
      </c>
      <c r="D655" s="105" t="s">
        <v>1277</v>
      </c>
      <c r="E655" s="92" t="s">
        <v>263</v>
      </c>
      <c r="F655" s="92">
        <v>1</v>
      </c>
      <c r="G655" s="62"/>
      <c r="H655" s="49">
        <f t="shared" si="33"/>
        <v>0</v>
      </c>
      <c r="I655" s="119" t="s">
        <v>1278</v>
      </c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2.75" hidden="1" customHeight="1" outlineLevel="4">
      <c r="A656" s="1">
        <v>5</v>
      </c>
      <c r="B656" s="60">
        <f t="shared" si="32"/>
        <v>589</v>
      </c>
      <c r="C656" s="60" t="s">
        <v>1279</v>
      </c>
      <c r="D656" s="105" t="s">
        <v>1280</v>
      </c>
      <c r="E656" s="92" t="s">
        <v>263</v>
      </c>
      <c r="F656" s="92">
        <v>2</v>
      </c>
      <c r="G656" s="62"/>
      <c r="H656" s="49">
        <f t="shared" si="33"/>
        <v>0</v>
      </c>
      <c r="I656" s="119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2.75" hidden="1" customHeight="1" outlineLevel="4">
      <c r="A657" s="1">
        <v>5</v>
      </c>
      <c r="B657" s="60">
        <f t="shared" si="32"/>
        <v>590</v>
      </c>
      <c r="C657" s="60" t="s">
        <v>1281</v>
      </c>
      <c r="D657" s="105" t="s">
        <v>1282</v>
      </c>
      <c r="E657" s="92" t="s">
        <v>263</v>
      </c>
      <c r="F657" s="92">
        <v>2</v>
      </c>
      <c r="G657" s="62"/>
      <c r="H657" s="49">
        <f t="shared" si="33"/>
        <v>0</v>
      </c>
      <c r="I657" s="119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2.75" hidden="1" customHeight="1" outlineLevel="4">
      <c r="A658" s="1">
        <v>5</v>
      </c>
      <c r="B658" s="60">
        <f t="shared" si="32"/>
        <v>591</v>
      </c>
      <c r="C658" s="60" t="s">
        <v>1283</v>
      </c>
      <c r="D658" s="105" t="s">
        <v>1284</v>
      </c>
      <c r="E658" s="92" t="s">
        <v>263</v>
      </c>
      <c r="F658" s="92">
        <v>2</v>
      </c>
      <c r="G658" s="62"/>
      <c r="H658" s="49">
        <f t="shared" si="33"/>
        <v>0</v>
      </c>
      <c r="I658" s="119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2.75" hidden="1" customHeight="1" outlineLevel="4">
      <c r="A659" s="1">
        <v>5</v>
      </c>
      <c r="B659" s="60">
        <f t="shared" si="32"/>
        <v>592</v>
      </c>
      <c r="C659" s="60" t="s">
        <v>1285</v>
      </c>
      <c r="D659" s="105" t="s">
        <v>1286</v>
      </c>
      <c r="E659" s="92" t="s">
        <v>263</v>
      </c>
      <c r="F659" s="92">
        <v>3</v>
      </c>
      <c r="G659" s="62"/>
      <c r="H659" s="49">
        <f t="shared" si="33"/>
        <v>0</v>
      </c>
      <c r="I659" s="119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2.75" hidden="1" customHeight="1" outlineLevel="4">
      <c r="A660" s="1">
        <v>5</v>
      </c>
      <c r="B660" s="60">
        <f t="shared" si="32"/>
        <v>593</v>
      </c>
      <c r="C660" s="60" t="s">
        <v>1287</v>
      </c>
      <c r="D660" s="105" t="s">
        <v>1288</v>
      </c>
      <c r="E660" s="92" t="s">
        <v>263</v>
      </c>
      <c r="F660" s="92">
        <v>1</v>
      </c>
      <c r="G660" s="62"/>
      <c r="H660" s="49">
        <f t="shared" si="33"/>
        <v>0</v>
      </c>
      <c r="I660" s="119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2.75" hidden="1" customHeight="1" outlineLevel="4">
      <c r="A661" s="1">
        <v>5</v>
      </c>
      <c r="B661" s="60">
        <f t="shared" si="32"/>
        <v>594</v>
      </c>
      <c r="C661" s="60" t="s">
        <v>1289</v>
      </c>
      <c r="D661" s="105" t="s">
        <v>1290</v>
      </c>
      <c r="E661" s="92" t="s">
        <v>263</v>
      </c>
      <c r="F661" s="92">
        <v>2</v>
      </c>
      <c r="G661" s="62"/>
      <c r="H661" s="49">
        <f t="shared" si="33"/>
        <v>0</v>
      </c>
      <c r="I661" s="119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2.75" hidden="1" customHeight="1" outlineLevel="4">
      <c r="A662" s="1">
        <v>5</v>
      </c>
      <c r="B662" s="60">
        <f t="shared" si="32"/>
        <v>595</v>
      </c>
      <c r="C662" s="60" t="s">
        <v>1291</v>
      </c>
      <c r="D662" s="105" t="s">
        <v>1292</v>
      </c>
      <c r="E662" s="92" t="s">
        <v>263</v>
      </c>
      <c r="F662" s="92">
        <v>1</v>
      </c>
      <c r="G662" s="62"/>
      <c r="H662" s="49">
        <f t="shared" si="33"/>
        <v>0</v>
      </c>
      <c r="I662" s="119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2.75" hidden="1" customHeight="1" outlineLevel="4">
      <c r="A663" s="1">
        <v>5</v>
      </c>
      <c r="B663" s="60">
        <f t="shared" si="32"/>
        <v>596</v>
      </c>
      <c r="C663" s="60" t="s">
        <v>1293</v>
      </c>
      <c r="D663" s="113" t="s">
        <v>1294</v>
      </c>
      <c r="E663" s="114"/>
      <c r="F663" s="114"/>
      <c r="G663" s="62"/>
      <c r="H663" s="49"/>
      <c r="I663" s="12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2.75" hidden="1" customHeight="1" outlineLevel="4">
      <c r="A664" s="1">
        <v>5</v>
      </c>
      <c r="B664" s="60">
        <f t="shared" si="32"/>
        <v>597</v>
      </c>
      <c r="C664" s="60" t="s">
        <v>1295</v>
      </c>
      <c r="D664" s="105" t="s">
        <v>1296</v>
      </c>
      <c r="E664" s="120" t="s">
        <v>28</v>
      </c>
      <c r="F664" s="92">
        <v>16</v>
      </c>
      <c r="G664" s="62"/>
      <c r="H664" s="49">
        <f t="shared" si="33"/>
        <v>0</v>
      </c>
      <c r="I664" s="119" t="s">
        <v>1294</v>
      </c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2.75" hidden="1" customHeight="1" outlineLevel="4">
      <c r="A665" s="1">
        <v>5</v>
      </c>
      <c r="B665" s="60">
        <f t="shared" si="32"/>
        <v>598</v>
      </c>
      <c r="C665" s="60" t="s">
        <v>1297</v>
      </c>
      <c r="D665" s="105" t="s">
        <v>1298</v>
      </c>
      <c r="E665" s="92" t="s">
        <v>263</v>
      </c>
      <c r="F665" s="92">
        <v>4</v>
      </c>
      <c r="G665" s="62"/>
      <c r="H665" s="49">
        <f t="shared" si="33"/>
        <v>0</v>
      </c>
      <c r="I665" s="119" t="s">
        <v>1272</v>
      </c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2.75" hidden="1" customHeight="1" outlineLevel="4">
      <c r="A666" s="1">
        <v>5</v>
      </c>
      <c r="B666" s="60">
        <f t="shared" si="32"/>
        <v>599</v>
      </c>
      <c r="C666" s="60" t="s">
        <v>1299</v>
      </c>
      <c r="D666" s="105" t="s">
        <v>1264</v>
      </c>
      <c r="E666" s="92" t="s">
        <v>167</v>
      </c>
      <c r="F666" s="92">
        <v>2</v>
      </c>
      <c r="G666" s="62"/>
      <c r="H666" s="49">
        <f t="shared" si="33"/>
        <v>0</v>
      </c>
      <c r="I666" s="119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2.75" hidden="1" customHeight="1" outlineLevel="4">
      <c r="A667" s="1">
        <v>5</v>
      </c>
      <c r="B667" s="60">
        <f t="shared" si="32"/>
        <v>600</v>
      </c>
      <c r="C667" s="60" t="s">
        <v>1300</v>
      </c>
      <c r="D667" s="113" t="s">
        <v>1272</v>
      </c>
      <c r="E667" s="114"/>
      <c r="F667" s="114"/>
      <c r="G667" s="62"/>
      <c r="H667" s="49"/>
      <c r="I667" s="12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2.75" hidden="1" customHeight="1" outlineLevel="4">
      <c r="A668" s="1">
        <v>5</v>
      </c>
      <c r="B668" s="60">
        <f t="shared" si="32"/>
        <v>601</v>
      </c>
      <c r="C668" s="60" t="s">
        <v>1301</v>
      </c>
      <c r="D668" s="105" t="s">
        <v>1302</v>
      </c>
      <c r="E668" s="120" t="s">
        <v>28</v>
      </c>
      <c r="F668" s="92">
        <v>14</v>
      </c>
      <c r="G668" s="62"/>
      <c r="H668" s="49">
        <f t="shared" si="33"/>
        <v>0</v>
      </c>
      <c r="I668" s="119" t="s">
        <v>1303</v>
      </c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2.75" hidden="1" customHeight="1" outlineLevel="4">
      <c r="A669" s="1">
        <v>5</v>
      </c>
      <c r="B669" s="60">
        <f t="shared" si="32"/>
        <v>602</v>
      </c>
      <c r="C669" s="60" t="s">
        <v>1304</v>
      </c>
      <c r="D669" s="105" t="s">
        <v>1305</v>
      </c>
      <c r="E669" s="92" t="s">
        <v>263</v>
      </c>
      <c r="F669" s="92">
        <v>4</v>
      </c>
      <c r="G669" s="62"/>
      <c r="H669" s="49">
        <f t="shared" si="33"/>
        <v>0</v>
      </c>
      <c r="I669" s="119" t="s">
        <v>1272</v>
      </c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2.75" hidden="1" customHeight="1" outlineLevel="4">
      <c r="A670" s="1">
        <v>5</v>
      </c>
      <c r="B670" s="60">
        <f t="shared" si="32"/>
        <v>603</v>
      </c>
      <c r="C670" s="60" t="s">
        <v>1306</v>
      </c>
      <c r="D670" s="105" t="s">
        <v>1307</v>
      </c>
      <c r="E670" s="92" t="s">
        <v>263</v>
      </c>
      <c r="F670" s="92">
        <v>3</v>
      </c>
      <c r="G670" s="62"/>
      <c r="H670" s="49">
        <f t="shared" si="33"/>
        <v>0</v>
      </c>
      <c r="I670" s="119" t="s">
        <v>1079</v>
      </c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2.75" hidden="1" customHeight="1" outlineLevel="4">
      <c r="A671" s="1">
        <v>5</v>
      </c>
      <c r="B671" s="60">
        <f t="shared" si="32"/>
        <v>604</v>
      </c>
      <c r="C671" s="60" t="s">
        <v>1308</v>
      </c>
      <c r="D671" s="105" t="s">
        <v>1264</v>
      </c>
      <c r="E671" s="92" t="s">
        <v>167</v>
      </c>
      <c r="F671" s="92">
        <v>2</v>
      </c>
      <c r="G671" s="62"/>
      <c r="H671" s="49">
        <f t="shared" si="33"/>
        <v>0</v>
      </c>
      <c r="I671" s="119" t="s">
        <v>1079</v>
      </c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2.75" hidden="1" customHeight="1" outlineLevel="4">
      <c r="A672" s="1">
        <v>5</v>
      </c>
      <c r="B672" s="60">
        <f t="shared" si="32"/>
        <v>605</v>
      </c>
      <c r="C672" s="60" t="s">
        <v>1309</v>
      </c>
      <c r="D672" s="113" t="s">
        <v>1310</v>
      </c>
      <c r="E672" s="114"/>
      <c r="F672" s="114"/>
      <c r="G672" s="62"/>
      <c r="H672" s="49"/>
      <c r="I672" s="12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2.75" hidden="1" customHeight="1" outlineLevel="4">
      <c r="A673" s="1">
        <v>5</v>
      </c>
      <c r="B673" s="60">
        <f t="shared" si="32"/>
        <v>606</v>
      </c>
      <c r="C673" s="60" t="s">
        <v>1311</v>
      </c>
      <c r="D673" s="105" t="s">
        <v>1312</v>
      </c>
      <c r="E673" s="120" t="s">
        <v>28</v>
      </c>
      <c r="F673" s="92">
        <v>15</v>
      </c>
      <c r="G673" s="62"/>
      <c r="H673" s="49">
        <f t="shared" si="33"/>
        <v>0</v>
      </c>
      <c r="I673" s="119" t="s">
        <v>1313</v>
      </c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2.75" hidden="1" customHeight="1" outlineLevel="4">
      <c r="A674" s="1">
        <v>5</v>
      </c>
      <c r="B674" s="60">
        <f t="shared" si="32"/>
        <v>607</v>
      </c>
      <c r="C674" s="60" t="s">
        <v>1314</v>
      </c>
      <c r="D674" s="105" t="s">
        <v>1315</v>
      </c>
      <c r="E674" s="92" t="s">
        <v>263</v>
      </c>
      <c r="F674" s="92">
        <v>1</v>
      </c>
      <c r="G674" s="62"/>
      <c r="H674" s="49">
        <f t="shared" si="33"/>
        <v>0</v>
      </c>
      <c r="I674" s="119" t="s">
        <v>1316</v>
      </c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2.75" hidden="1" customHeight="1" outlineLevel="4">
      <c r="A675" s="1">
        <v>5</v>
      </c>
      <c r="B675" s="60">
        <f t="shared" si="32"/>
        <v>608</v>
      </c>
      <c r="C675" s="60" t="s">
        <v>1317</v>
      </c>
      <c r="D675" s="105" t="s">
        <v>1318</v>
      </c>
      <c r="E675" s="92" t="s">
        <v>263</v>
      </c>
      <c r="F675" s="92">
        <v>4</v>
      </c>
      <c r="G675" s="62"/>
      <c r="H675" s="49">
        <f t="shared" si="33"/>
        <v>0</v>
      </c>
      <c r="I675" s="119" t="s">
        <v>1275</v>
      </c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2.75" hidden="1" customHeight="1" outlineLevel="4">
      <c r="A676" s="1">
        <v>5</v>
      </c>
      <c r="B676" s="60">
        <f t="shared" si="32"/>
        <v>609</v>
      </c>
      <c r="C676" s="60" t="s">
        <v>1319</v>
      </c>
      <c r="D676" s="105" t="s">
        <v>1320</v>
      </c>
      <c r="E676" s="92" t="s">
        <v>263</v>
      </c>
      <c r="F676" s="92">
        <v>1</v>
      </c>
      <c r="G676" s="62"/>
      <c r="H676" s="49">
        <f t="shared" si="33"/>
        <v>0</v>
      </c>
      <c r="I676" s="119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2.75" hidden="1" customHeight="1" outlineLevel="4">
      <c r="A677" s="1">
        <v>5</v>
      </c>
      <c r="B677" s="60">
        <f t="shared" si="32"/>
        <v>610</v>
      </c>
      <c r="C677" s="60" t="s">
        <v>1321</v>
      </c>
      <c r="D677" s="105" t="s">
        <v>1322</v>
      </c>
      <c r="E677" s="92" t="s">
        <v>263</v>
      </c>
      <c r="F677" s="92">
        <v>2</v>
      </c>
      <c r="G677" s="62"/>
      <c r="H677" s="49">
        <f t="shared" si="33"/>
        <v>0</v>
      </c>
      <c r="I677" s="119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2.75" hidden="1" customHeight="1" outlineLevel="4">
      <c r="A678" s="1">
        <v>5</v>
      </c>
      <c r="B678" s="60">
        <f t="shared" si="32"/>
        <v>611</v>
      </c>
      <c r="C678" s="60" t="s">
        <v>1323</v>
      </c>
      <c r="D678" s="105" t="s">
        <v>1324</v>
      </c>
      <c r="E678" s="120" t="s">
        <v>28</v>
      </c>
      <c r="F678" s="92">
        <v>5</v>
      </c>
      <c r="G678" s="62"/>
      <c r="H678" s="49">
        <f t="shared" si="33"/>
        <v>0</v>
      </c>
      <c r="I678" s="119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2.75" hidden="1" customHeight="1" outlineLevel="4">
      <c r="A679" s="1">
        <v>5</v>
      </c>
      <c r="B679" s="60">
        <f t="shared" si="32"/>
        <v>612</v>
      </c>
      <c r="C679" s="60" t="s">
        <v>1325</v>
      </c>
      <c r="D679" s="105" t="s">
        <v>1326</v>
      </c>
      <c r="E679" s="120" t="s">
        <v>28</v>
      </c>
      <c r="F679" s="92">
        <v>4</v>
      </c>
      <c r="G679" s="62"/>
      <c r="H679" s="49">
        <f t="shared" si="33"/>
        <v>0</v>
      </c>
      <c r="I679" s="119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2.75" hidden="1" customHeight="1" outlineLevel="4">
      <c r="A680" s="1">
        <v>5</v>
      </c>
      <c r="B680" s="60">
        <f t="shared" si="32"/>
        <v>613</v>
      </c>
      <c r="C680" s="60" t="s">
        <v>1327</v>
      </c>
      <c r="D680" s="105" t="s">
        <v>1328</v>
      </c>
      <c r="E680" s="92" t="s">
        <v>167</v>
      </c>
      <c r="F680" s="92">
        <v>2</v>
      </c>
      <c r="G680" s="62"/>
      <c r="H680" s="49">
        <f t="shared" si="33"/>
        <v>0</v>
      </c>
      <c r="I680" s="119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2.75" hidden="1" customHeight="1" outlineLevel="4">
      <c r="A681" s="1">
        <v>5</v>
      </c>
      <c r="B681" s="60">
        <f t="shared" si="32"/>
        <v>614</v>
      </c>
      <c r="C681" s="60" t="s">
        <v>1329</v>
      </c>
      <c r="D681" s="113" t="s">
        <v>1330</v>
      </c>
      <c r="E681" s="114"/>
      <c r="F681" s="114"/>
      <c r="G681" s="62"/>
      <c r="H681" s="49"/>
      <c r="I681" s="12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2.75" hidden="1" customHeight="1" outlineLevel="4">
      <c r="A682" s="1">
        <v>5</v>
      </c>
      <c r="B682" s="60">
        <f t="shared" si="32"/>
        <v>615</v>
      </c>
      <c r="C682" s="60" t="s">
        <v>1331</v>
      </c>
      <c r="D682" s="105" t="s">
        <v>1332</v>
      </c>
      <c r="E682" s="120" t="s">
        <v>28</v>
      </c>
      <c r="F682" s="92">
        <v>4</v>
      </c>
      <c r="G682" s="62"/>
      <c r="H682" s="49">
        <f t="shared" si="33"/>
        <v>0</v>
      </c>
      <c r="I682" s="119" t="s">
        <v>1330</v>
      </c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2.75" hidden="1" customHeight="1" outlineLevel="4">
      <c r="A683" s="1">
        <v>5</v>
      </c>
      <c r="B683" s="60">
        <f t="shared" si="32"/>
        <v>616</v>
      </c>
      <c r="C683" s="60" t="s">
        <v>1333</v>
      </c>
      <c r="D683" s="105" t="s">
        <v>1332</v>
      </c>
      <c r="E683" s="120" t="s">
        <v>28</v>
      </c>
      <c r="F683" s="92">
        <v>26</v>
      </c>
      <c r="G683" s="62"/>
      <c r="H683" s="49">
        <f t="shared" si="33"/>
        <v>0</v>
      </c>
      <c r="I683" s="119" t="s">
        <v>1334</v>
      </c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2.75" hidden="1" customHeight="1" outlineLevel="4">
      <c r="A684" s="1">
        <v>5</v>
      </c>
      <c r="B684" s="60">
        <f t="shared" si="32"/>
        <v>617</v>
      </c>
      <c r="C684" s="60" t="s">
        <v>1335</v>
      </c>
      <c r="D684" s="105" t="s">
        <v>1336</v>
      </c>
      <c r="E684" s="92" t="s">
        <v>263</v>
      </c>
      <c r="F684" s="92">
        <v>2</v>
      </c>
      <c r="G684" s="62"/>
      <c r="H684" s="49">
        <f t="shared" si="33"/>
        <v>0</v>
      </c>
      <c r="I684" s="119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2.75" hidden="1" customHeight="1" outlineLevel="4">
      <c r="A685" s="1">
        <v>5</v>
      </c>
      <c r="B685" s="60">
        <f t="shared" si="32"/>
        <v>618</v>
      </c>
      <c r="C685" s="60" t="s">
        <v>1337</v>
      </c>
      <c r="D685" s="105" t="s">
        <v>1338</v>
      </c>
      <c r="E685" s="92" t="s">
        <v>263</v>
      </c>
      <c r="F685" s="92">
        <v>9</v>
      </c>
      <c r="G685" s="62"/>
      <c r="H685" s="49">
        <f t="shared" si="33"/>
        <v>0</v>
      </c>
      <c r="I685" s="119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2.75" hidden="1" customHeight="1" outlineLevel="4">
      <c r="A686" s="1">
        <v>5</v>
      </c>
      <c r="B686" s="60">
        <f t="shared" si="32"/>
        <v>619</v>
      </c>
      <c r="C686" s="60" t="s">
        <v>1339</v>
      </c>
      <c r="D686" s="105" t="s">
        <v>1340</v>
      </c>
      <c r="E686" s="92" t="s">
        <v>167</v>
      </c>
      <c r="F686" s="92">
        <v>2</v>
      </c>
      <c r="G686" s="62"/>
      <c r="H686" s="49">
        <f t="shared" si="33"/>
        <v>0</v>
      </c>
      <c r="I686" s="119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2.75" hidden="1" customHeight="1" outlineLevel="4">
      <c r="A687" s="1">
        <v>5</v>
      </c>
      <c r="B687" s="60">
        <f t="shared" si="32"/>
        <v>620</v>
      </c>
      <c r="C687" s="60" t="s">
        <v>1341</v>
      </c>
      <c r="D687" s="113" t="s">
        <v>1303</v>
      </c>
      <c r="E687" s="114"/>
      <c r="F687" s="114"/>
      <c r="G687" s="62"/>
      <c r="H687" s="49"/>
      <c r="I687" s="12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2.75" hidden="1" customHeight="1" outlineLevel="4">
      <c r="A688" s="1">
        <v>5</v>
      </c>
      <c r="B688" s="60">
        <f t="shared" si="32"/>
        <v>621</v>
      </c>
      <c r="C688" s="60" t="s">
        <v>1342</v>
      </c>
      <c r="D688" s="105"/>
      <c r="E688" s="92"/>
      <c r="F688" s="92"/>
      <c r="G688" s="62"/>
      <c r="H688" s="49">
        <f t="shared" si="33"/>
        <v>0</v>
      </c>
      <c r="I688" s="119" t="s">
        <v>1343</v>
      </c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2.75" hidden="1" customHeight="1" outlineLevel="4">
      <c r="A689" s="1">
        <v>5</v>
      </c>
      <c r="B689" s="60">
        <f t="shared" si="32"/>
        <v>622</v>
      </c>
      <c r="C689" s="60" t="s">
        <v>1344</v>
      </c>
      <c r="D689" s="105" t="s">
        <v>1296</v>
      </c>
      <c r="E689" s="120" t="s">
        <v>28</v>
      </c>
      <c r="F689" s="92">
        <v>12</v>
      </c>
      <c r="G689" s="62"/>
      <c r="H689" s="49">
        <f t="shared" si="33"/>
        <v>0</v>
      </c>
      <c r="I689" s="119" t="s">
        <v>1345</v>
      </c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2.75" hidden="1" customHeight="1" outlineLevel="4">
      <c r="A690" s="1">
        <v>5</v>
      </c>
      <c r="B690" s="60">
        <f t="shared" si="32"/>
        <v>623</v>
      </c>
      <c r="C690" s="60" t="s">
        <v>1346</v>
      </c>
      <c r="D690" s="105" t="s">
        <v>1302</v>
      </c>
      <c r="E690" s="120" t="s">
        <v>28</v>
      </c>
      <c r="F690" s="92">
        <v>6</v>
      </c>
      <c r="G690" s="62"/>
      <c r="H690" s="49">
        <f t="shared" si="33"/>
        <v>0</v>
      </c>
      <c r="I690" s="119" t="s">
        <v>1347</v>
      </c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2.75" hidden="1" customHeight="1" outlineLevel="4">
      <c r="A691" s="1">
        <v>5</v>
      </c>
      <c r="B691" s="60">
        <f t="shared" si="32"/>
        <v>624</v>
      </c>
      <c r="C691" s="60" t="s">
        <v>1348</v>
      </c>
      <c r="D691" s="105" t="s">
        <v>1349</v>
      </c>
      <c r="E691" s="92" t="s">
        <v>263</v>
      </c>
      <c r="F691" s="92">
        <v>4</v>
      </c>
      <c r="G691" s="62"/>
      <c r="H691" s="49">
        <f t="shared" si="33"/>
        <v>0</v>
      </c>
      <c r="I691" s="119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2.75" hidden="1" customHeight="1" outlineLevel="4">
      <c r="A692" s="1">
        <v>5</v>
      </c>
      <c r="B692" s="60">
        <f t="shared" si="32"/>
        <v>625</v>
      </c>
      <c r="C692" s="60" t="s">
        <v>1350</v>
      </c>
      <c r="D692" s="105" t="s">
        <v>1351</v>
      </c>
      <c r="E692" s="92" t="s">
        <v>263</v>
      </c>
      <c r="F692" s="92">
        <v>1</v>
      </c>
      <c r="G692" s="62"/>
      <c r="H692" s="49">
        <f t="shared" si="33"/>
        <v>0</v>
      </c>
      <c r="I692" s="119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2.75" hidden="1" customHeight="1" outlineLevel="4">
      <c r="A693" s="1">
        <v>5</v>
      </c>
      <c r="B693" s="60">
        <f t="shared" si="32"/>
        <v>626</v>
      </c>
      <c r="C693" s="60" t="s">
        <v>1352</v>
      </c>
      <c r="D693" s="105" t="s">
        <v>1353</v>
      </c>
      <c r="E693" s="92" t="s">
        <v>263</v>
      </c>
      <c r="F693" s="92">
        <v>4</v>
      </c>
      <c r="G693" s="62"/>
      <c r="H693" s="49">
        <f t="shared" si="33"/>
        <v>0</v>
      </c>
      <c r="I693" s="119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2.75" hidden="1" customHeight="1" outlineLevel="4">
      <c r="A694" s="1">
        <v>5</v>
      </c>
      <c r="B694" s="60">
        <f t="shared" si="32"/>
        <v>627</v>
      </c>
      <c r="C694" s="60" t="s">
        <v>1354</v>
      </c>
      <c r="D694" s="105" t="s">
        <v>1355</v>
      </c>
      <c r="E694" s="92" t="s">
        <v>263</v>
      </c>
      <c r="F694" s="92">
        <v>1</v>
      </c>
      <c r="G694" s="62"/>
      <c r="H694" s="49">
        <f t="shared" si="33"/>
        <v>0</v>
      </c>
      <c r="I694" s="119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2.75" hidden="1" customHeight="1" outlineLevel="4">
      <c r="A695" s="1">
        <v>5</v>
      </c>
      <c r="B695" s="60">
        <f t="shared" si="32"/>
        <v>628</v>
      </c>
      <c r="C695" s="60" t="s">
        <v>1356</v>
      </c>
      <c r="D695" s="113" t="s">
        <v>1357</v>
      </c>
      <c r="E695" s="114"/>
      <c r="F695" s="114"/>
      <c r="G695" s="62"/>
      <c r="H695" s="49"/>
      <c r="I695" s="12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2.75" hidden="1" customHeight="1" outlineLevel="4">
      <c r="A696" s="1">
        <v>5</v>
      </c>
      <c r="B696" s="60">
        <f t="shared" si="32"/>
        <v>629</v>
      </c>
      <c r="C696" s="60" t="s">
        <v>1358</v>
      </c>
      <c r="D696" s="105" t="s">
        <v>895</v>
      </c>
      <c r="E696" s="92" t="s">
        <v>28</v>
      </c>
      <c r="F696" s="92"/>
      <c r="G696" s="62"/>
      <c r="H696" s="49">
        <f t="shared" si="33"/>
        <v>0</v>
      </c>
      <c r="I696" s="119" t="s">
        <v>1359</v>
      </c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2.75" hidden="1" customHeight="1" outlineLevel="4">
      <c r="A697" s="1">
        <v>5</v>
      </c>
      <c r="B697" s="60">
        <f t="shared" si="32"/>
        <v>630</v>
      </c>
      <c r="C697" s="60" t="s">
        <v>1360</v>
      </c>
      <c r="D697" s="113" t="s">
        <v>1361</v>
      </c>
      <c r="E697" s="114"/>
      <c r="F697" s="114"/>
      <c r="G697" s="62"/>
      <c r="H697" s="49"/>
      <c r="I697" s="12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2.75" hidden="1" customHeight="1" outlineLevel="4">
      <c r="A698" s="1">
        <v>5</v>
      </c>
      <c r="B698" s="60">
        <f t="shared" si="32"/>
        <v>631</v>
      </c>
      <c r="C698" s="60" t="s">
        <v>1362</v>
      </c>
      <c r="D698" s="105" t="s">
        <v>1363</v>
      </c>
      <c r="E698" s="92" t="s">
        <v>263</v>
      </c>
      <c r="F698" s="92">
        <v>1</v>
      </c>
      <c r="G698" s="62"/>
      <c r="H698" s="49">
        <f t="shared" si="33"/>
        <v>0</v>
      </c>
      <c r="I698" s="119" t="s">
        <v>1364</v>
      </c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2.75" hidden="1" customHeight="1" outlineLevel="4">
      <c r="A699" s="1">
        <v>5</v>
      </c>
      <c r="B699" s="60">
        <f t="shared" si="32"/>
        <v>632</v>
      </c>
      <c r="C699" s="60" t="s">
        <v>1365</v>
      </c>
      <c r="D699" s="105" t="s">
        <v>895</v>
      </c>
      <c r="E699" s="92" t="s">
        <v>28</v>
      </c>
      <c r="F699" s="92"/>
      <c r="G699" s="62"/>
      <c r="H699" s="49">
        <f t="shared" si="33"/>
        <v>0</v>
      </c>
      <c r="I699" s="119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2.75" hidden="1" customHeight="1" outlineLevel="4">
      <c r="A700" s="1">
        <v>5</v>
      </c>
      <c r="B700" s="60">
        <f t="shared" si="32"/>
        <v>633</v>
      </c>
      <c r="C700" s="60" t="s">
        <v>1366</v>
      </c>
      <c r="D700" s="105" t="s">
        <v>905</v>
      </c>
      <c r="E700" s="92" t="s">
        <v>263</v>
      </c>
      <c r="F700" s="92">
        <v>1</v>
      </c>
      <c r="G700" s="62"/>
      <c r="H700" s="49">
        <f t="shared" si="33"/>
        <v>0</v>
      </c>
      <c r="I700" s="119" t="s">
        <v>1367</v>
      </c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2.75" hidden="1" customHeight="1" outlineLevel="4">
      <c r="A701" s="1">
        <v>5</v>
      </c>
      <c r="B701" s="60">
        <f t="shared" si="32"/>
        <v>634</v>
      </c>
      <c r="C701" s="60" t="s">
        <v>1368</v>
      </c>
      <c r="D701" s="105" t="s">
        <v>1369</v>
      </c>
      <c r="E701" s="92" t="s">
        <v>263</v>
      </c>
      <c r="F701" s="92">
        <v>16</v>
      </c>
      <c r="G701" s="62"/>
      <c r="H701" s="49">
        <f t="shared" si="33"/>
        <v>0</v>
      </c>
      <c r="I701" s="119" t="s">
        <v>1370</v>
      </c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2.75" hidden="1" customHeight="1" outlineLevel="4">
      <c r="A702" s="1">
        <v>5</v>
      </c>
      <c r="B702" s="60">
        <f t="shared" si="32"/>
        <v>635</v>
      </c>
      <c r="C702" s="60" t="s">
        <v>1371</v>
      </c>
      <c r="D702" s="105" t="s">
        <v>903</v>
      </c>
      <c r="E702" s="92" t="s">
        <v>28</v>
      </c>
      <c r="F702" s="92"/>
      <c r="G702" s="62"/>
      <c r="H702" s="49">
        <f t="shared" si="33"/>
        <v>0</v>
      </c>
      <c r="I702" s="119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2.75" hidden="1" customHeight="1" outlineLevel="4">
      <c r="A703" s="1">
        <v>5</v>
      </c>
      <c r="B703" s="60">
        <f t="shared" si="32"/>
        <v>636</v>
      </c>
      <c r="C703" s="60" t="s">
        <v>1372</v>
      </c>
      <c r="D703" s="105" t="s">
        <v>908</v>
      </c>
      <c r="E703" s="92" t="s">
        <v>263</v>
      </c>
      <c r="F703" s="92">
        <v>1</v>
      </c>
      <c r="G703" s="62"/>
      <c r="H703" s="49">
        <f t="shared" si="33"/>
        <v>0</v>
      </c>
      <c r="I703" s="119" t="s">
        <v>1373</v>
      </c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2.75" hidden="1" customHeight="1" outlineLevel="4">
      <c r="A704" s="1">
        <v>5</v>
      </c>
      <c r="B704" s="60">
        <f t="shared" si="32"/>
        <v>637</v>
      </c>
      <c r="C704" s="60" t="s">
        <v>1374</v>
      </c>
      <c r="D704" s="105" t="s">
        <v>1375</v>
      </c>
      <c r="E704" s="92" t="s">
        <v>263</v>
      </c>
      <c r="F704" s="92">
        <v>1</v>
      </c>
      <c r="G704" s="62"/>
      <c r="H704" s="49">
        <f t="shared" si="33"/>
        <v>0</v>
      </c>
      <c r="I704" s="119" t="s">
        <v>1376</v>
      </c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2.75" hidden="1" customHeight="1" outlineLevel="4">
      <c r="A705" s="1">
        <v>5</v>
      </c>
      <c r="B705" s="60">
        <f t="shared" si="32"/>
        <v>638</v>
      </c>
      <c r="C705" s="60" t="s">
        <v>1377</v>
      </c>
      <c r="D705" s="113" t="s">
        <v>1378</v>
      </c>
      <c r="E705" s="114"/>
      <c r="F705" s="114"/>
      <c r="G705" s="62"/>
      <c r="H705" s="49"/>
      <c r="I705" s="12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2.75" hidden="1" customHeight="1" outlineLevel="4">
      <c r="A706" s="1">
        <v>5</v>
      </c>
      <c r="B706" s="60">
        <f t="shared" si="32"/>
        <v>639</v>
      </c>
      <c r="C706" s="60" t="s">
        <v>1379</v>
      </c>
      <c r="D706" s="105" t="s">
        <v>1380</v>
      </c>
      <c r="E706" s="92" t="s">
        <v>263</v>
      </c>
      <c r="F706" s="92">
        <v>5</v>
      </c>
      <c r="G706" s="62"/>
      <c r="H706" s="49">
        <f t="shared" si="33"/>
        <v>0</v>
      </c>
      <c r="I706" s="119" t="s">
        <v>991</v>
      </c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2.75" hidden="1" customHeight="1" outlineLevel="4">
      <c r="A707" s="1">
        <v>5</v>
      </c>
      <c r="B707" s="60">
        <f t="shared" si="32"/>
        <v>640</v>
      </c>
      <c r="C707" s="60" t="s">
        <v>1381</v>
      </c>
      <c r="D707" s="105" t="s">
        <v>895</v>
      </c>
      <c r="E707" s="92" t="s">
        <v>28</v>
      </c>
      <c r="F707" s="92"/>
      <c r="G707" s="62"/>
      <c r="H707" s="49">
        <f t="shared" si="33"/>
        <v>0</v>
      </c>
      <c r="I707" s="119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2.75" hidden="1" customHeight="1" outlineLevel="4">
      <c r="A708" s="1">
        <v>5</v>
      </c>
      <c r="B708" s="60">
        <f t="shared" si="32"/>
        <v>641</v>
      </c>
      <c r="C708" s="60" t="s">
        <v>1382</v>
      </c>
      <c r="D708" s="105" t="s">
        <v>1363</v>
      </c>
      <c r="E708" s="92" t="s">
        <v>263</v>
      </c>
      <c r="F708" s="92">
        <v>1</v>
      </c>
      <c r="G708" s="62"/>
      <c r="H708" s="49">
        <f t="shared" si="33"/>
        <v>0</v>
      </c>
      <c r="I708" s="119" t="s">
        <v>1383</v>
      </c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2.75" hidden="1" customHeight="1" outlineLevel="4">
      <c r="A709" s="1">
        <v>5</v>
      </c>
      <c r="B709" s="60">
        <f t="shared" si="32"/>
        <v>642</v>
      </c>
      <c r="C709" s="60" t="s">
        <v>1384</v>
      </c>
      <c r="D709" s="113" t="s">
        <v>1385</v>
      </c>
      <c r="E709" s="114"/>
      <c r="F709" s="114"/>
      <c r="G709" s="62"/>
      <c r="H709" s="49"/>
      <c r="I709" s="12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2.75" hidden="1" customHeight="1" outlineLevel="4">
      <c r="A710" s="1">
        <v>5</v>
      </c>
      <c r="B710" s="60">
        <f t="shared" si="32"/>
        <v>643</v>
      </c>
      <c r="C710" s="60" t="s">
        <v>1386</v>
      </c>
      <c r="D710" s="105" t="s">
        <v>1387</v>
      </c>
      <c r="E710" s="92" t="s">
        <v>263</v>
      </c>
      <c r="F710" s="92">
        <v>1</v>
      </c>
      <c r="G710" s="62"/>
      <c r="H710" s="49">
        <f t="shared" si="33"/>
        <v>0</v>
      </c>
      <c r="I710" s="119" t="s">
        <v>1388</v>
      </c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2.75" hidden="1" customHeight="1" outlineLevel="4">
      <c r="A711" s="1">
        <v>5</v>
      </c>
      <c r="B711" s="60">
        <f t="shared" si="32"/>
        <v>644</v>
      </c>
      <c r="C711" s="60" t="s">
        <v>1389</v>
      </c>
      <c r="D711" s="105" t="s">
        <v>1390</v>
      </c>
      <c r="E711" s="92" t="s">
        <v>263</v>
      </c>
      <c r="F711" s="92">
        <v>1</v>
      </c>
      <c r="G711" s="62"/>
      <c r="H711" s="49">
        <f t="shared" si="33"/>
        <v>0</v>
      </c>
      <c r="I711" s="119" t="s">
        <v>1391</v>
      </c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2.75" hidden="1" customHeight="1" outlineLevel="4">
      <c r="A712" s="1">
        <v>5</v>
      </c>
      <c r="B712" s="60">
        <f t="shared" si="32"/>
        <v>645</v>
      </c>
      <c r="C712" s="60" t="s">
        <v>1392</v>
      </c>
      <c r="D712" s="105" t="s">
        <v>903</v>
      </c>
      <c r="E712" s="92" t="s">
        <v>28</v>
      </c>
      <c r="F712" s="92"/>
      <c r="G712" s="62"/>
      <c r="H712" s="49">
        <f t="shared" si="33"/>
        <v>0</v>
      </c>
      <c r="I712" s="119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2.75" hidden="1" customHeight="1" outlineLevel="4">
      <c r="A713" s="1">
        <v>5</v>
      </c>
      <c r="B713" s="60">
        <f t="shared" si="32"/>
        <v>646</v>
      </c>
      <c r="C713" s="60" t="s">
        <v>1393</v>
      </c>
      <c r="D713" s="105" t="s">
        <v>1387</v>
      </c>
      <c r="E713" s="92" t="s">
        <v>263</v>
      </c>
      <c r="F713" s="92">
        <v>1</v>
      </c>
      <c r="G713" s="62"/>
      <c r="H713" s="49">
        <f t="shared" si="33"/>
        <v>0</v>
      </c>
      <c r="I713" s="119" t="s">
        <v>1394</v>
      </c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2.75" hidden="1" customHeight="1" outlineLevel="4">
      <c r="A714" s="1">
        <v>5</v>
      </c>
      <c r="B714" s="60">
        <f t="shared" si="32"/>
        <v>647</v>
      </c>
      <c r="C714" s="60" t="s">
        <v>1395</v>
      </c>
      <c r="D714" s="113" t="s">
        <v>1396</v>
      </c>
      <c r="E714" s="114"/>
      <c r="F714" s="114"/>
      <c r="G714" s="62"/>
      <c r="H714" s="49"/>
      <c r="I714" s="12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2.75" hidden="1" customHeight="1" outlineLevel="4">
      <c r="A715" s="1">
        <v>5</v>
      </c>
      <c r="B715" s="60">
        <f t="shared" si="32"/>
        <v>648</v>
      </c>
      <c r="C715" s="60" t="s">
        <v>1397</v>
      </c>
      <c r="D715" s="105" t="s">
        <v>1398</v>
      </c>
      <c r="E715" s="92" t="s">
        <v>28</v>
      </c>
      <c r="F715" s="92"/>
      <c r="G715" s="62"/>
      <c r="H715" s="49">
        <f t="shared" si="33"/>
        <v>0</v>
      </c>
      <c r="I715" s="119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2.75" hidden="1" customHeight="1" outlineLevel="4">
      <c r="A716" s="1">
        <v>5</v>
      </c>
      <c r="B716" s="60">
        <f t="shared" si="32"/>
        <v>649</v>
      </c>
      <c r="C716" s="60" t="s">
        <v>1399</v>
      </c>
      <c r="D716" s="113" t="s">
        <v>1400</v>
      </c>
      <c r="E716" s="114"/>
      <c r="F716" s="114"/>
      <c r="G716" s="62"/>
      <c r="H716" s="49"/>
      <c r="I716" s="12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2.75" hidden="1" customHeight="1" outlineLevel="4">
      <c r="A717" s="1">
        <v>5</v>
      </c>
      <c r="B717" s="60">
        <f t="shared" si="32"/>
        <v>650</v>
      </c>
      <c r="C717" s="60" t="s">
        <v>1401</v>
      </c>
      <c r="D717" s="105" t="s">
        <v>1402</v>
      </c>
      <c r="E717" s="92"/>
      <c r="F717" s="92"/>
      <c r="G717" s="62"/>
      <c r="H717" s="49">
        <f t="shared" si="33"/>
        <v>0</v>
      </c>
      <c r="I717" s="119" t="s">
        <v>1403</v>
      </c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2.75" hidden="1" customHeight="1" outlineLevel="4">
      <c r="A718" s="1">
        <v>5</v>
      </c>
      <c r="B718" s="60">
        <f t="shared" si="32"/>
        <v>651</v>
      </c>
      <c r="C718" s="60" t="s">
        <v>1404</v>
      </c>
      <c r="D718" s="105" t="s">
        <v>1402</v>
      </c>
      <c r="E718" s="92" t="s">
        <v>80</v>
      </c>
      <c r="F718" s="92">
        <v>2</v>
      </c>
      <c r="G718" s="62"/>
      <c r="H718" s="49">
        <f t="shared" si="33"/>
        <v>0</v>
      </c>
      <c r="I718" s="122" t="s">
        <v>1405</v>
      </c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2.75" hidden="1" customHeight="1" outlineLevel="4">
      <c r="A719" s="1">
        <v>4</v>
      </c>
      <c r="B719" s="60">
        <f t="shared" si="32"/>
        <v>652</v>
      </c>
      <c r="C719" s="60"/>
      <c r="D719" s="118" t="s">
        <v>1406</v>
      </c>
      <c r="E719" s="166"/>
      <c r="F719" s="167"/>
      <c r="G719" s="168"/>
      <c r="H719" s="169">
        <f>SUBTOTAL(9,H721:H838)</f>
        <v>0</v>
      </c>
      <c r="I719" s="170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2.75" hidden="1" customHeight="1" outlineLevel="4">
      <c r="A720" s="1">
        <v>5</v>
      </c>
      <c r="B720" s="60">
        <f t="shared" si="32"/>
        <v>653</v>
      </c>
      <c r="C720" s="60"/>
      <c r="D720" s="113" t="s">
        <v>1407</v>
      </c>
      <c r="E720" s="114"/>
      <c r="F720" s="114"/>
      <c r="G720" s="62"/>
      <c r="H720" s="49"/>
      <c r="I720" s="93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2.75" hidden="1" customHeight="1" outlineLevel="4">
      <c r="A721" s="1">
        <v>5</v>
      </c>
      <c r="B721" s="60">
        <f t="shared" si="32"/>
        <v>654</v>
      </c>
      <c r="C721" s="60" t="s">
        <v>1408</v>
      </c>
      <c r="D721" s="105" t="s">
        <v>1409</v>
      </c>
      <c r="E721" s="92" t="s">
        <v>263</v>
      </c>
      <c r="F721" s="92">
        <v>1</v>
      </c>
      <c r="G721" s="62"/>
      <c r="H721" s="49">
        <f t="shared" ref="H721:H838" si="34">G721*F721</f>
        <v>0</v>
      </c>
      <c r="I721" s="119" t="s">
        <v>1410</v>
      </c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2.75" hidden="1" customHeight="1" outlineLevel="4">
      <c r="A722" s="1">
        <v>5</v>
      </c>
      <c r="B722" s="60">
        <f t="shared" si="32"/>
        <v>655</v>
      </c>
      <c r="C722" s="60" t="s">
        <v>1411</v>
      </c>
      <c r="D722" s="105" t="s">
        <v>895</v>
      </c>
      <c r="E722" s="92" t="s">
        <v>28</v>
      </c>
      <c r="F722" s="92"/>
      <c r="G722" s="62"/>
      <c r="H722" s="49">
        <f t="shared" si="34"/>
        <v>0</v>
      </c>
      <c r="I722" s="119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2.75" hidden="1" customHeight="1" outlineLevel="4">
      <c r="A723" s="1">
        <v>5</v>
      </c>
      <c r="B723" s="60">
        <f t="shared" si="32"/>
        <v>656</v>
      </c>
      <c r="C723" s="60" t="s">
        <v>1412</v>
      </c>
      <c r="D723" s="105" t="s">
        <v>905</v>
      </c>
      <c r="E723" s="92" t="s">
        <v>263</v>
      </c>
      <c r="F723" s="92">
        <v>1</v>
      </c>
      <c r="G723" s="62"/>
      <c r="H723" s="49">
        <f t="shared" si="34"/>
        <v>0</v>
      </c>
      <c r="I723" s="119" t="s">
        <v>1413</v>
      </c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2.75" hidden="1" customHeight="1" outlineLevel="4">
      <c r="A724" s="1">
        <v>5</v>
      </c>
      <c r="B724" s="60">
        <f t="shared" si="32"/>
        <v>657</v>
      </c>
      <c r="C724" s="60" t="s">
        <v>1414</v>
      </c>
      <c r="D724" s="105" t="s">
        <v>1369</v>
      </c>
      <c r="E724" s="92" t="s">
        <v>263</v>
      </c>
      <c r="F724" s="92">
        <v>8</v>
      </c>
      <c r="G724" s="62"/>
      <c r="H724" s="49">
        <f t="shared" si="34"/>
        <v>0</v>
      </c>
      <c r="I724" s="119" t="s">
        <v>1415</v>
      </c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2.75" hidden="1" customHeight="1" outlineLevel="4">
      <c r="A725" s="1">
        <v>5</v>
      </c>
      <c r="B725" s="60">
        <f t="shared" si="32"/>
        <v>658</v>
      </c>
      <c r="C725" s="60" t="s">
        <v>1416</v>
      </c>
      <c r="D725" s="105" t="s">
        <v>903</v>
      </c>
      <c r="E725" s="92" t="s">
        <v>28</v>
      </c>
      <c r="F725" s="92"/>
      <c r="G725" s="62"/>
      <c r="H725" s="49">
        <f t="shared" si="34"/>
        <v>0</v>
      </c>
      <c r="I725" s="119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2.75" hidden="1" customHeight="1" outlineLevel="4">
      <c r="A726" s="1">
        <v>5</v>
      </c>
      <c r="B726" s="60">
        <f t="shared" si="32"/>
        <v>659</v>
      </c>
      <c r="C726" s="60" t="s">
        <v>1417</v>
      </c>
      <c r="D726" s="105" t="s">
        <v>905</v>
      </c>
      <c r="E726" s="92" t="s">
        <v>263</v>
      </c>
      <c r="F726" s="92">
        <v>1</v>
      </c>
      <c r="G726" s="62"/>
      <c r="H726" s="49">
        <f t="shared" si="34"/>
        <v>0</v>
      </c>
      <c r="I726" s="119" t="s">
        <v>1418</v>
      </c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2.75" hidden="1" customHeight="1" outlineLevel="4">
      <c r="A727" s="1">
        <v>5</v>
      </c>
      <c r="B727" s="60">
        <f t="shared" si="32"/>
        <v>660</v>
      </c>
      <c r="C727" s="60" t="s">
        <v>1419</v>
      </c>
      <c r="D727" s="113" t="s">
        <v>1420</v>
      </c>
      <c r="E727" s="114"/>
      <c r="F727" s="114"/>
      <c r="G727" s="62"/>
      <c r="H727" s="49"/>
      <c r="I727" s="12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2.75" hidden="1" customHeight="1" outlineLevel="4">
      <c r="A728" s="1">
        <v>5</v>
      </c>
      <c r="B728" s="60">
        <f t="shared" si="32"/>
        <v>661</v>
      </c>
      <c r="C728" s="60" t="s">
        <v>1421</v>
      </c>
      <c r="D728" s="105" t="s">
        <v>1422</v>
      </c>
      <c r="E728" s="92" t="s">
        <v>263</v>
      </c>
      <c r="F728" s="92">
        <v>3</v>
      </c>
      <c r="G728" s="62"/>
      <c r="H728" s="49">
        <f t="shared" si="34"/>
        <v>0</v>
      </c>
      <c r="I728" s="119" t="s">
        <v>1423</v>
      </c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2.75" hidden="1" customHeight="1" outlineLevel="4">
      <c r="A729" s="1">
        <v>5</v>
      </c>
      <c r="B729" s="60">
        <f t="shared" si="32"/>
        <v>662</v>
      </c>
      <c r="C729" s="60" t="s">
        <v>1424</v>
      </c>
      <c r="D729" s="105" t="s">
        <v>895</v>
      </c>
      <c r="E729" s="92" t="s">
        <v>28</v>
      </c>
      <c r="F729" s="92"/>
      <c r="G729" s="62"/>
      <c r="H729" s="49">
        <f t="shared" si="34"/>
        <v>0</v>
      </c>
      <c r="I729" s="119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2.75" hidden="1" customHeight="1" outlineLevel="4">
      <c r="A730" s="1">
        <v>5</v>
      </c>
      <c r="B730" s="60">
        <f t="shared" si="32"/>
        <v>663</v>
      </c>
      <c r="C730" s="60" t="s">
        <v>1425</v>
      </c>
      <c r="D730" s="105" t="s">
        <v>905</v>
      </c>
      <c r="E730" s="92" t="s">
        <v>263</v>
      </c>
      <c r="F730" s="92">
        <v>2</v>
      </c>
      <c r="G730" s="62"/>
      <c r="H730" s="49">
        <f t="shared" si="34"/>
        <v>0</v>
      </c>
      <c r="I730" s="119" t="s">
        <v>1426</v>
      </c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2.75" hidden="1" customHeight="1" outlineLevel="4">
      <c r="A731" s="1">
        <v>5</v>
      </c>
      <c r="B731" s="60">
        <f t="shared" si="32"/>
        <v>664</v>
      </c>
      <c r="C731" s="60" t="s">
        <v>1427</v>
      </c>
      <c r="D731" s="105" t="s">
        <v>1409</v>
      </c>
      <c r="E731" s="92" t="s">
        <v>263</v>
      </c>
      <c r="F731" s="92">
        <v>1</v>
      </c>
      <c r="G731" s="62"/>
      <c r="H731" s="49">
        <f t="shared" si="34"/>
        <v>0</v>
      </c>
      <c r="I731" s="119" t="s">
        <v>1428</v>
      </c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2.75" hidden="1" customHeight="1" outlineLevel="4">
      <c r="A732" s="1">
        <v>5</v>
      </c>
      <c r="B732" s="60">
        <f t="shared" si="32"/>
        <v>665</v>
      </c>
      <c r="C732" s="60" t="s">
        <v>1429</v>
      </c>
      <c r="D732" s="113" t="s">
        <v>1420</v>
      </c>
      <c r="E732" s="114"/>
      <c r="F732" s="114"/>
      <c r="G732" s="62"/>
      <c r="H732" s="49"/>
      <c r="I732" s="12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2.75" hidden="1" customHeight="1" outlineLevel="4">
      <c r="A733" s="1">
        <v>5</v>
      </c>
      <c r="B733" s="60">
        <f t="shared" si="32"/>
        <v>666</v>
      </c>
      <c r="C733" s="60" t="s">
        <v>1430</v>
      </c>
      <c r="D733" s="105" t="s">
        <v>903</v>
      </c>
      <c r="E733" s="92" t="s">
        <v>28</v>
      </c>
      <c r="F733" s="92"/>
      <c r="G733" s="62"/>
      <c r="H733" s="49">
        <f t="shared" si="34"/>
        <v>0</v>
      </c>
      <c r="I733" s="119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2.75" hidden="1" customHeight="1" outlineLevel="4">
      <c r="A734" s="1">
        <v>5</v>
      </c>
      <c r="B734" s="60">
        <f t="shared" si="32"/>
        <v>667</v>
      </c>
      <c r="C734" s="60" t="s">
        <v>1431</v>
      </c>
      <c r="D734" s="105" t="s">
        <v>1432</v>
      </c>
      <c r="E734" s="92"/>
      <c r="F734" s="92"/>
      <c r="G734" s="62"/>
      <c r="H734" s="49">
        <f t="shared" si="34"/>
        <v>0</v>
      </c>
      <c r="I734" s="119" t="s">
        <v>1426</v>
      </c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2.75" hidden="1" customHeight="1" outlineLevel="4">
      <c r="A735" s="1">
        <v>5</v>
      </c>
      <c r="B735" s="60">
        <f t="shared" si="32"/>
        <v>668</v>
      </c>
      <c r="C735" s="60" t="s">
        <v>1433</v>
      </c>
      <c r="D735" s="113" t="s">
        <v>893</v>
      </c>
      <c r="E735" s="114"/>
      <c r="F735" s="114"/>
      <c r="G735" s="62"/>
      <c r="H735" s="49"/>
      <c r="I735" s="12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2.75" hidden="1" customHeight="1" outlineLevel="4">
      <c r="A736" s="1">
        <v>5</v>
      </c>
      <c r="B736" s="60">
        <f t="shared" si="32"/>
        <v>669</v>
      </c>
      <c r="C736" s="60" t="s">
        <v>1434</v>
      </c>
      <c r="D736" s="105" t="s">
        <v>925</v>
      </c>
      <c r="E736" s="92" t="s">
        <v>263</v>
      </c>
      <c r="F736" s="92">
        <v>2</v>
      </c>
      <c r="G736" s="62"/>
      <c r="H736" s="49">
        <f t="shared" si="34"/>
        <v>0</v>
      </c>
      <c r="I736" s="119" t="s">
        <v>893</v>
      </c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2.75" hidden="1" customHeight="1" outlineLevel="4">
      <c r="A737" s="1">
        <v>5</v>
      </c>
      <c r="B737" s="60">
        <f t="shared" si="32"/>
        <v>670</v>
      </c>
      <c r="C737" s="60" t="s">
        <v>1435</v>
      </c>
      <c r="D737" s="105" t="s">
        <v>895</v>
      </c>
      <c r="E737" s="92" t="s">
        <v>28</v>
      </c>
      <c r="F737" s="92"/>
      <c r="G737" s="62"/>
      <c r="H737" s="49">
        <f t="shared" si="34"/>
        <v>0</v>
      </c>
      <c r="I737" s="119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2.75" hidden="1" customHeight="1" outlineLevel="4">
      <c r="A738" s="1">
        <v>5</v>
      </c>
      <c r="B738" s="60">
        <f t="shared" si="32"/>
        <v>671</v>
      </c>
      <c r="C738" s="60" t="s">
        <v>1436</v>
      </c>
      <c r="D738" s="105" t="s">
        <v>903</v>
      </c>
      <c r="E738" s="92" t="s">
        <v>28</v>
      </c>
      <c r="F738" s="92"/>
      <c r="G738" s="62"/>
      <c r="H738" s="49">
        <f t="shared" si="34"/>
        <v>0</v>
      </c>
      <c r="I738" s="119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2.75" hidden="1" customHeight="1" outlineLevel="4">
      <c r="A739" s="1">
        <v>5</v>
      </c>
      <c r="B739" s="60">
        <f t="shared" si="32"/>
        <v>672</v>
      </c>
      <c r="C739" s="60" t="s">
        <v>1437</v>
      </c>
      <c r="D739" s="105" t="s">
        <v>908</v>
      </c>
      <c r="E739" s="92" t="s">
        <v>263</v>
      </c>
      <c r="F739" s="92">
        <v>1</v>
      </c>
      <c r="G739" s="62"/>
      <c r="H739" s="49">
        <f t="shared" si="34"/>
        <v>0</v>
      </c>
      <c r="I739" s="119" t="s">
        <v>1438</v>
      </c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2.75" hidden="1" customHeight="1" outlineLevel="4">
      <c r="A740" s="1">
        <v>5</v>
      </c>
      <c r="B740" s="60">
        <f t="shared" si="32"/>
        <v>673</v>
      </c>
      <c r="C740" s="60" t="s">
        <v>1439</v>
      </c>
      <c r="D740" s="105" t="s">
        <v>1369</v>
      </c>
      <c r="E740" s="92" t="s">
        <v>263</v>
      </c>
      <c r="F740" s="92">
        <v>16</v>
      </c>
      <c r="G740" s="62"/>
      <c r="H740" s="49">
        <f t="shared" si="34"/>
        <v>0</v>
      </c>
      <c r="I740" s="119" t="s">
        <v>1440</v>
      </c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2.75" hidden="1" customHeight="1" outlineLevel="4">
      <c r="A741" s="1">
        <v>5</v>
      </c>
      <c r="B741" s="60">
        <f t="shared" si="32"/>
        <v>674</v>
      </c>
      <c r="C741" s="60" t="s">
        <v>1441</v>
      </c>
      <c r="D741" s="105" t="s">
        <v>908</v>
      </c>
      <c r="E741" s="92" t="s">
        <v>263</v>
      </c>
      <c r="F741" s="92">
        <v>1</v>
      </c>
      <c r="G741" s="62"/>
      <c r="H741" s="49">
        <f t="shared" si="34"/>
        <v>0</v>
      </c>
      <c r="I741" s="119" t="s">
        <v>1442</v>
      </c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2.75" hidden="1" customHeight="1" outlineLevel="4">
      <c r="A742" s="1">
        <v>5</v>
      </c>
      <c r="B742" s="60">
        <f t="shared" si="32"/>
        <v>675</v>
      </c>
      <c r="C742" s="60" t="s">
        <v>1443</v>
      </c>
      <c r="D742" s="105" t="s">
        <v>908</v>
      </c>
      <c r="E742" s="92" t="s">
        <v>263</v>
      </c>
      <c r="F742" s="92">
        <v>1</v>
      </c>
      <c r="G742" s="62"/>
      <c r="H742" s="49">
        <f t="shared" si="34"/>
        <v>0</v>
      </c>
      <c r="I742" s="119" t="s">
        <v>1444</v>
      </c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2.75" hidden="1" customHeight="1" outlineLevel="4">
      <c r="A743" s="1">
        <v>5</v>
      </c>
      <c r="B743" s="60">
        <f t="shared" si="32"/>
        <v>676</v>
      </c>
      <c r="C743" s="60" t="s">
        <v>1445</v>
      </c>
      <c r="D743" s="105" t="s">
        <v>1446</v>
      </c>
      <c r="E743" s="92" t="s">
        <v>263</v>
      </c>
      <c r="F743" s="92">
        <v>1</v>
      </c>
      <c r="G743" s="62"/>
      <c r="H743" s="49">
        <f t="shared" si="34"/>
        <v>0</v>
      </c>
      <c r="I743" s="119" t="s">
        <v>1447</v>
      </c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2.75" hidden="1" customHeight="1" outlineLevel="4">
      <c r="A744" s="1">
        <v>5</v>
      </c>
      <c r="B744" s="60">
        <f t="shared" si="32"/>
        <v>677</v>
      </c>
      <c r="C744" s="60" t="s">
        <v>1448</v>
      </c>
      <c r="D744" s="105" t="s">
        <v>1449</v>
      </c>
      <c r="E744" s="92" t="s">
        <v>263</v>
      </c>
      <c r="F744" s="92">
        <v>1</v>
      </c>
      <c r="G744" s="62"/>
      <c r="H744" s="49">
        <f t="shared" si="34"/>
        <v>0</v>
      </c>
      <c r="I744" s="119" t="s">
        <v>1450</v>
      </c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2.75" hidden="1" customHeight="1" outlineLevel="4">
      <c r="A745" s="1">
        <v>5</v>
      </c>
      <c r="B745" s="60">
        <f t="shared" si="32"/>
        <v>678</v>
      </c>
      <c r="C745" s="60" t="s">
        <v>1451</v>
      </c>
      <c r="D745" s="113" t="s">
        <v>1452</v>
      </c>
      <c r="E745" s="114"/>
      <c r="F745" s="114"/>
      <c r="G745" s="62"/>
      <c r="H745" s="49"/>
      <c r="I745" s="12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2.75" hidden="1" customHeight="1" outlineLevel="4">
      <c r="A746" s="1">
        <v>5</v>
      </c>
      <c r="B746" s="60">
        <f t="shared" si="32"/>
        <v>679</v>
      </c>
      <c r="C746" s="60" t="s">
        <v>1453</v>
      </c>
      <c r="D746" s="105" t="s">
        <v>1454</v>
      </c>
      <c r="E746" s="92" t="s">
        <v>263</v>
      </c>
      <c r="F746" s="92">
        <v>2</v>
      </c>
      <c r="G746" s="62"/>
      <c r="H746" s="49">
        <f t="shared" si="34"/>
        <v>0</v>
      </c>
      <c r="I746" s="119" t="s">
        <v>1455</v>
      </c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2.75" hidden="1" customHeight="1" outlineLevel="4">
      <c r="A747" s="1">
        <v>5</v>
      </c>
      <c r="B747" s="60">
        <f t="shared" si="32"/>
        <v>680</v>
      </c>
      <c r="C747" s="60" t="s">
        <v>1456</v>
      </c>
      <c r="D747" s="105" t="s">
        <v>903</v>
      </c>
      <c r="E747" s="92" t="s">
        <v>28</v>
      </c>
      <c r="F747" s="92"/>
      <c r="G747" s="62"/>
      <c r="H747" s="49">
        <f t="shared" si="34"/>
        <v>0</v>
      </c>
      <c r="I747" s="119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2.75" hidden="1" customHeight="1" outlineLevel="4">
      <c r="A748" s="1">
        <v>5</v>
      </c>
      <c r="B748" s="60">
        <f t="shared" si="32"/>
        <v>681</v>
      </c>
      <c r="C748" s="60" t="s">
        <v>1457</v>
      </c>
      <c r="D748" s="105" t="s">
        <v>905</v>
      </c>
      <c r="E748" s="92" t="s">
        <v>263</v>
      </c>
      <c r="F748" s="92">
        <v>1</v>
      </c>
      <c r="G748" s="62"/>
      <c r="H748" s="49">
        <f t="shared" si="34"/>
        <v>0</v>
      </c>
      <c r="I748" s="119" t="s">
        <v>1458</v>
      </c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2.75" hidden="1" customHeight="1" outlineLevel="4">
      <c r="A749" s="1">
        <v>5</v>
      </c>
      <c r="B749" s="60">
        <f t="shared" si="32"/>
        <v>682</v>
      </c>
      <c r="C749" s="60" t="s">
        <v>1459</v>
      </c>
      <c r="D749" s="105" t="s">
        <v>895</v>
      </c>
      <c r="E749" s="92" t="s">
        <v>28</v>
      </c>
      <c r="F749" s="92"/>
      <c r="G749" s="62"/>
      <c r="H749" s="49">
        <f t="shared" si="34"/>
        <v>0</v>
      </c>
      <c r="I749" s="119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2.75" hidden="1" customHeight="1" outlineLevel="4">
      <c r="A750" s="1">
        <v>5</v>
      </c>
      <c r="B750" s="60">
        <f t="shared" si="32"/>
        <v>683</v>
      </c>
      <c r="C750" s="60" t="s">
        <v>1460</v>
      </c>
      <c r="D750" s="105" t="s">
        <v>908</v>
      </c>
      <c r="E750" s="92" t="s">
        <v>263</v>
      </c>
      <c r="F750" s="92">
        <v>1</v>
      </c>
      <c r="G750" s="62"/>
      <c r="H750" s="49">
        <f t="shared" si="34"/>
        <v>0</v>
      </c>
      <c r="I750" s="119" t="s">
        <v>1461</v>
      </c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2.75" hidden="1" customHeight="1" outlineLevel="4">
      <c r="A751" s="1">
        <v>5</v>
      </c>
      <c r="B751" s="60">
        <f t="shared" si="32"/>
        <v>684</v>
      </c>
      <c r="C751" s="60" t="s">
        <v>1462</v>
      </c>
      <c r="D751" s="105" t="s">
        <v>908</v>
      </c>
      <c r="E751" s="92" t="s">
        <v>263</v>
      </c>
      <c r="F751" s="92">
        <v>1</v>
      </c>
      <c r="G751" s="62"/>
      <c r="H751" s="49">
        <f t="shared" si="34"/>
        <v>0</v>
      </c>
      <c r="I751" s="119" t="s">
        <v>1463</v>
      </c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2.75" hidden="1" customHeight="1" outlineLevel="4">
      <c r="A752" s="1">
        <v>5</v>
      </c>
      <c r="B752" s="60">
        <f t="shared" si="32"/>
        <v>685</v>
      </c>
      <c r="C752" s="60" t="s">
        <v>1464</v>
      </c>
      <c r="D752" s="105" t="s">
        <v>908</v>
      </c>
      <c r="E752" s="92" t="s">
        <v>263</v>
      </c>
      <c r="F752" s="92">
        <v>1</v>
      </c>
      <c r="G752" s="62"/>
      <c r="H752" s="49">
        <f t="shared" si="34"/>
        <v>0</v>
      </c>
      <c r="I752" s="119" t="s">
        <v>1465</v>
      </c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2.75" hidden="1" customHeight="1" outlineLevel="4">
      <c r="A753" s="1">
        <v>5</v>
      </c>
      <c r="B753" s="60">
        <f t="shared" si="32"/>
        <v>686</v>
      </c>
      <c r="C753" s="60" t="s">
        <v>1466</v>
      </c>
      <c r="D753" s="105" t="s">
        <v>908</v>
      </c>
      <c r="E753" s="92" t="s">
        <v>263</v>
      </c>
      <c r="F753" s="92">
        <v>1</v>
      </c>
      <c r="G753" s="62"/>
      <c r="H753" s="49">
        <f t="shared" si="34"/>
        <v>0</v>
      </c>
      <c r="I753" s="119" t="s">
        <v>1467</v>
      </c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2.75" hidden="1" customHeight="1" outlineLevel="4">
      <c r="A754" s="1">
        <v>5</v>
      </c>
      <c r="B754" s="60">
        <f t="shared" si="32"/>
        <v>687</v>
      </c>
      <c r="C754" s="60" t="s">
        <v>1468</v>
      </c>
      <c r="D754" s="105" t="s">
        <v>908</v>
      </c>
      <c r="E754" s="92" t="s">
        <v>263</v>
      </c>
      <c r="F754" s="92">
        <v>1</v>
      </c>
      <c r="G754" s="62"/>
      <c r="H754" s="49">
        <f t="shared" si="34"/>
        <v>0</v>
      </c>
      <c r="I754" s="119" t="s">
        <v>1469</v>
      </c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2.75" hidden="1" customHeight="1" outlineLevel="4">
      <c r="A755" s="1">
        <v>5</v>
      </c>
      <c r="B755" s="60">
        <f t="shared" si="32"/>
        <v>688</v>
      </c>
      <c r="C755" s="60" t="s">
        <v>1470</v>
      </c>
      <c r="D755" s="105" t="s">
        <v>908</v>
      </c>
      <c r="E755" s="92" t="s">
        <v>263</v>
      </c>
      <c r="F755" s="92">
        <v>1</v>
      </c>
      <c r="G755" s="62"/>
      <c r="H755" s="49">
        <f t="shared" si="34"/>
        <v>0</v>
      </c>
      <c r="I755" s="119" t="s">
        <v>1471</v>
      </c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2.75" hidden="1" customHeight="1" outlineLevel="4">
      <c r="A756" s="1">
        <v>5</v>
      </c>
      <c r="B756" s="60">
        <f t="shared" si="32"/>
        <v>689</v>
      </c>
      <c r="C756" s="60" t="s">
        <v>1472</v>
      </c>
      <c r="D756" s="105" t="s">
        <v>908</v>
      </c>
      <c r="E756" s="92" t="s">
        <v>263</v>
      </c>
      <c r="F756" s="92">
        <v>1</v>
      </c>
      <c r="G756" s="62"/>
      <c r="H756" s="49">
        <f t="shared" si="34"/>
        <v>0</v>
      </c>
      <c r="I756" s="119" t="s">
        <v>1473</v>
      </c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2.75" hidden="1" customHeight="1" outlineLevel="4">
      <c r="A757" s="1">
        <v>5</v>
      </c>
      <c r="B757" s="60">
        <f t="shared" si="32"/>
        <v>690</v>
      </c>
      <c r="C757" s="60" t="s">
        <v>1474</v>
      </c>
      <c r="D757" s="105" t="s">
        <v>1475</v>
      </c>
      <c r="E757" s="92" t="s">
        <v>263</v>
      </c>
      <c r="F757" s="92">
        <v>1</v>
      </c>
      <c r="G757" s="62"/>
      <c r="H757" s="49">
        <f t="shared" si="34"/>
        <v>0</v>
      </c>
      <c r="I757" s="119" t="s">
        <v>1476</v>
      </c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2.75" hidden="1" customHeight="1" outlineLevel="4">
      <c r="A758" s="1">
        <v>5</v>
      </c>
      <c r="B758" s="60">
        <f t="shared" si="32"/>
        <v>691</v>
      </c>
      <c r="C758" s="60" t="s">
        <v>1477</v>
      </c>
      <c r="D758" s="105" t="s">
        <v>908</v>
      </c>
      <c r="E758" s="92" t="s">
        <v>263</v>
      </c>
      <c r="F758" s="92">
        <v>1</v>
      </c>
      <c r="G758" s="62"/>
      <c r="H758" s="49">
        <f t="shared" si="34"/>
        <v>0</v>
      </c>
      <c r="I758" s="119" t="s">
        <v>1478</v>
      </c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2.75" hidden="1" customHeight="1" outlineLevel="4">
      <c r="A759" s="1">
        <v>5</v>
      </c>
      <c r="B759" s="60">
        <f t="shared" si="32"/>
        <v>692</v>
      </c>
      <c r="C759" s="60" t="s">
        <v>1479</v>
      </c>
      <c r="D759" s="105" t="s">
        <v>905</v>
      </c>
      <c r="E759" s="92" t="s">
        <v>263</v>
      </c>
      <c r="F759" s="92">
        <v>1</v>
      </c>
      <c r="G759" s="62"/>
      <c r="H759" s="49">
        <f t="shared" si="34"/>
        <v>0</v>
      </c>
      <c r="I759" s="119" t="s">
        <v>1480</v>
      </c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2.75" hidden="1" customHeight="1" outlineLevel="4">
      <c r="A760" s="1">
        <v>5</v>
      </c>
      <c r="B760" s="60">
        <f t="shared" si="32"/>
        <v>693</v>
      </c>
      <c r="C760" s="60" t="s">
        <v>1481</v>
      </c>
      <c r="D760" s="113" t="s">
        <v>1455</v>
      </c>
      <c r="E760" s="114"/>
      <c r="F760" s="114"/>
      <c r="G760" s="62"/>
      <c r="H760" s="49"/>
      <c r="I760" s="12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2.75" hidden="1" customHeight="1" outlineLevel="4">
      <c r="A761" s="1">
        <v>5</v>
      </c>
      <c r="B761" s="60">
        <f t="shared" si="32"/>
        <v>694</v>
      </c>
      <c r="C761" s="60" t="s">
        <v>1482</v>
      </c>
      <c r="D761" s="105" t="s">
        <v>903</v>
      </c>
      <c r="E761" s="92" t="s">
        <v>28</v>
      </c>
      <c r="F761" s="92"/>
      <c r="G761" s="62"/>
      <c r="H761" s="49">
        <f t="shared" si="34"/>
        <v>0</v>
      </c>
      <c r="I761" s="119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2.75" hidden="1" customHeight="1" outlineLevel="4">
      <c r="A762" s="1">
        <v>5</v>
      </c>
      <c r="B762" s="60">
        <f t="shared" si="32"/>
        <v>695</v>
      </c>
      <c r="C762" s="60" t="s">
        <v>1483</v>
      </c>
      <c r="D762" s="105" t="s">
        <v>908</v>
      </c>
      <c r="E762" s="92" t="s">
        <v>263</v>
      </c>
      <c r="F762" s="92">
        <v>2</v>
      </c>
      <c r="G762" s="62"/>
      <c r="H762" s="49">
        <f t="shared" si="34"/>
        <v>0</v>
      </c>
      <c r="I762" s="119" t="s">
        <v>1484</v>
      </c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2.75" hidden="1" customHeight="1" outlineLevel="4">
      <c r="A763" s="1">
        <v>5</v>
      </c>
      <c r="B763" s="60">
        <f t="shared" si="32"/>
        <v>696</v>
      </c>
      <c r="C763" s="60" t="s">
        <v>1485</v>
      </c>
      <c r="D763" s="105" t="s">
        <v>895</v>
      </c>
      <c r="E763" s="92" t="s">
        <v>28</v>
      </c>
      <c r="F763" s="92"/>
      <c r="G763" s="62"/>
      <c r="H763" s="49">
        <f t="shared" si="34"/>
        <v>0</v>
      </c>
      <c r="I763" s="119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2.75" hidden="1" customHeight="1" outlineLevel="4">
      <c r="A764" s="1">
        <v>5</v>
      </c>
      <c r="B764" s="60">
        <f t="shared" si="32"/>
        <v>697</v>
      </c>
      <c r="C764" s="60" t="s">
        <v>1486</v>
      </c>
      <c r="D764" s="105" t="s">
        <v>1118</v>
      </c>
      <c r="E764" s="92" t="s">
        <v>263</v>
      </c>
      <c r="F764" s="92">
        <v>1</v>
      </c>
      <c r="G764" s="62"/>
      <c r="H764" s="49">
        <f t="shared" si="34"/>
        <v>0</v>
      </c>
      <c r="I764" s="119" t="s">
        <v>1487</v>
      </c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2.75" hidden="1" customHeight="1" outlineLevel="4">
      <c r="A765" s="1">
        <v>5</v>
      </c>
      <c r="B765" s="60">
        <f t="shared" si="32"/>
        <v>698</v>
      </c>
      <c r="C765" s="60" t="s">
        <v>1488</v>
      </c>
      <c r="D765" s="105" t="s">
        <v>1118</v>
      </c>
      <c r="E765" s="92" t="s">
        <v>263</v>
      </c>
      <c r="F765" s="92">
        <v>1</v>
      </c>
      <c r="G765" s="62"/>
      <c r="H765" s="49">
        <f t="shared" si="34"/>
        <v>0</v>
      </c>
      <c r="I765" s="119" t="s">
        <v>1489</v>
      </c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2.75" hidden="1" customHeight="1" outlineLevel="4">
      <c r="A766" s="1">
        <v>5</v>
      </c>
      <c r="B766" s="60">
        <f t="shared" si="32"/>
        <v>699</v>
      </c>
      <c r="C766" s="60" t="s">
        <v>1490</v>
      </c>
      <c r="D766" s="105" t="s">
        <v>1491</v>
      </c>
      <c r="E766" s="92" t="s">
        <v>263</v>
      </c>
      <c r="F766" s="92">
        <v>1</v>
      </c>
      <c r="G766" s="62"/>
      <c r="H766" s="49">
        <f t="shared" si="34"/>
        <v>0</v>
      </c>
      <c r="I766" s="119" t="s">
        <v>1492</v>
      </c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2.75" hidden="1" customHeight="1" outlineLevel="4">
      <c r="A767" s="1">
        <v>5</v>
      </c>
      <c r="B767" s="60">
        <f t="shared" si="32"/>
        <v>700</v>
      </c>
      <c r="C767" s="60" t="s">
        <v>1493</v>
      </c>
      <c r="D767" s="105" t="s">
        <v>1491</v>
      </c>
      <c r="E767" s="92" t="s">
        <v>263</v>
      </c>
      <c r="F767" s="92">
        <v>1</v>
      </c>
      <c r="G767" s="62"/>
      <c r="H767" s="49">
        <f t="shared" si="34"/>
        <v>0</v>
      </c>
      <c r="I767" s="119" t="s">
        <v>1494</v>
      </c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2.75" hidden="1" customHeight="1" outlineLevel="4">
      <c r="A768" s="1">
        <v>5</v>
      </c>
      <c r="B768" s="60">
        <f t="shared" si="32"/>
        <v>701</v>
      </c>
      <c r="C768" s="60" t="s">
        <v>1495</v>
      </c>
      <c r="D768" s="105" t="s">
        <v>908</v>
      </c>
      <c r="E768" s="92" t="s">
        <v>263</v>
      </c>
      <c r="F768" s="92">
        <v>1</v>
      </c>
      <c r="G768" s="62"/>
      <c r="H768" s="49">
        <f t="shared" si="34"/>
        <v>0</v>
      </c>
      <c r="I768" s="119" t="s">
        <v>1496</v>
      </c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2.75" hidden="1" customHeight="1" outlineLevel="4">
      <c r="A769" s="1">
        <v>5</v>
      </c>
      <c r="B769" s="60">
        <f t="shared" si="32"/>
        <v>702</v>
      </c>
      <c r="C769" s="60" t="s">
        <v>1497</v>
      </c>
      <c r="D769" s="105" t="s">
        <v>908</v>
      </c>
      <c r="E769" s="92" t="s">
        <v>263</v>
      </c>
      <c r="F769" s="92">
        <v>1</v>
      </c>
      <c r="G769" s="62"/>
      <c r="H769" s="49">
        <f t="shared" si="34"/>
        <v>0</v>
      </c>
      <c r="I769" s="119" t="s">
        <v>1498</v>
      </c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2.75" hidden="1" customHeight="1" outlineLevel="4">
      <c r="A770" s="1">
        <v>5</v>
      </c>
      <c r="B770" s="60">
        <f t="shared" si="32"/>
        <v>703</v>
      </c>
      <c r="C770" s="60" t="s">
        <v>1499</v>
      </c>
      <c r="D770" s="105" t="s">
        <v>908</v>
      </c>
      <c r="E770" s="92" t="s">
        <v>263</v>
      </c>
      <c r="F770" s="92">
        <v>1</v>
      </c>
      <c r="G770" s="62"/>
      <c r="H770" s="49">
        <f t="shared" si="34"/>
        <v>0</v>
      </c>
      <c r="I770" s="119" t="s">
        <v>1500</v>
      </c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2.75" hidden="1" customHeight="1" outlineLevel="4">
      <c r="A771" s="1">
        <v>5</v>
      </c>
      <c r="B771" s="60">
        <f t="shared" si="32"/>
        <v>704</v>
      </c>
      <c r="C771" s="60" t="s">
        <v>1501</v>
      </c>
      <c r="D771" s="105" t="s">
        <v>908</v>
      </c>
      <c r="E771" s="92" t="s">
        <v>263</v>
      </c>
      <c r="F771" s="92">
        <v>1</v>
      </c>
      <c r="G771" s="62"/>
      <c r="H771" s="49">
        <f t="shared" si="34"/>
        <v>0</v>
      </c>
      <c r="I771" s="119" t="s">
        <v>1502</v>
      </c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2.75" hidden="1" customHeight="1" outlineLevel="4">
      <c r="A772" s="1">
        <v>5</v>
      </c>
      <c r="B772" s="60">
        <f t="shared" si="32"/>
        <v>705</v>
      </c>
      <c r="C772" s="60" t="s">
        <v>1503</v>
      </c>
      <c r="D772" s="113" t="s">
        <v>1504</v>
      </c>
      <c r="E772" s="114"/>
      <c r="F772" s="114"/>
      <c r="G772" s="62"/>
      <c r="H772" s="49"/>
      <c r="I772" s="12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2.75" hidden="1" customHeight="1" outlineLevel="4">
      <c r="A773" s="1">
        <v>5</v>
      </c>
      <c r="B773" s="60">
        <f t="shared" si="32"/>
        <v>706</v>
      </c>
      <c r="C773" s="60" t="s">
        <v>1505</v>
      </c>
      <c r="D773" s="105" t="s">
        <v>903</v>
      </c>
      <c r="E773" s="92" t="s">
        <v>28</v>
      </c>
      <c r="F773" s="92"/>
      <c r="G773" s="62"/>
      <c r="H773" s="49">
        <f t="shared" si="34"/>
        <v>0</v>
      </c>
      <c r="I773" s="119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2.75" hidden="1" customHeight="1" outlineLevel="4">
      <c r="A774" s="1">
        <v>5</v>
      </c>
      <c r="B774" s="60">
        <f t="shared" si="32"/>
        <v>707</v>
      </c>
      <c r="C774" s="60" t="s">
        <v>1506</v>
      </c>
      <c r="D774" s="105" t="s">
        <v>1507</v>
      </c>
      <c r="E774" s="92" t="s">
        <v>263</v>
      </c>
      <c r="F774" s="92">
        <v>1</v>
      </c>
      <c r="G774" s="62"/>
      <c r="H774" s="49">
        <f t="shared" si="34"/>
        <v>0</v>
      </c>
      <c r="I774" s="119" t="s">
        <v>1508</v>
      </c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2.75" hidden="1" customHeight="1" outlineLevel="4">
      <c r="A775" s="1">
        <v>5</v>
      </c>
      <c r="B775" s="60">
        <f t="shared" si="32"/>
        <v>708</v>
      </c>
      <c r="C775" s="60" t="s">
        <v>1509</v>
      </c>
      <c r="D775" s="105" t="s">
        <v>908</v>
      </c>
      <c r="E775" s="92" t="s">
        <v>263</v>
      </c>
      <c r="F775" s="92">
        <v>1</v>
      </c>
      <c r="G775" s="62"/>
      <c r="H775" s="49">
        <f t="shared" si="34"/>
        <v>0</v>
      </c>
      <c r="I775" s="119" t="s">
        <v>1510</v>
      </c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2.75" hidden="1" customHeight="1" outlineLevel="4">
      <c r="A776" s="1">
        <v>5</v>
      </c>
      <c r="B776" s="60">
        <f t="shared" si="32"/>
        <v>709</v>
      </c>
      <c r="C776" s="60" t="s">
        <v>1511</v>
      </c>
      <c r="D776" s="105" t="s">
        <v>908</v>
      </c>
      <c r="E776" s="92" t="s">
        <v>263</v>
      </c>
      <c r="F776" s="92">
        <v>1</v>
      </c>
      <c r="G776" s="62"/>
      <c r="H776" s="49">
        <f t="shared" si="34"/>
        <v>0</v>
      </c>
      <c r="I776" s="119" t="s">
        <v>1512</v>
      </c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2.75" hidden="1" customHeight="1" outlineLevel="4">
      <c r="A777" s="1">
        <v>5</v>
      </c>
      <c r="B777" s="60">
        <f t="shared" si="32"/>
        <v>710</v>
      </c>
      <c r="C777" s="60" t="s">
        <v>1513</v>
      </c>
      <c r="D777" s="113" t="s">
        <v>1514</v>
      </c>
      <c r="E777" s="114"/>
      <c r="F777" s="114"/>
      <c r="G777" s="62"/>
      <c r="H777" s="49"/>
      <c r="I777" s="12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2.75" hidden="1" customHeight="1" outlineLevel="4">
      <c r="A778" s="1">
        <v>5</v>
      </c>
      <c r="B778" s="60">
        <f t="shared" si="32"/>
        <v>711</v>
      </c>
      <c r="C778" s="60" t="s">
        <v>1515</v>
      </c>
      <c r="D778" s="105" t="s">
        <v>1516</v>
      </c>
      <c r="E778" s="92" t="s">
        <v>263</v>
      </c>
      <c r="F778" s="92">
        <v>1</v>
      </c>
      <c r="G778" s="62"/>
      <c r="H778" s="49">
        <f t="shared" si="34"/>
        <v>0</v>
      </c>
      <c r="I778" s="119" t="s">
        <v>1514</v>
      </c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2.75" hidden="1" customHeight="1" outlineLevel="4">
      <c r="A779" s="1">
        <v>5</v>
      </c>
      <c r="B779" s="60">
        <f t="shared" si="32"/>
        <v>712</v>
      </c>
      <c r="C779" s="60" t="s">
        <v>1517</v>
      </c>
      <c r="D779" s="105" t="s">
        <v>895</v>
      </c>
      <c r="E779" s="92" t="s">
        <v>28</v>
      </c>
      <c r="F779" s="92"/>
      <c r="G779" s="62"/>
      <c r="H779" s="49">
        <f t="shared" si="34"/>
        <v>0</v>
      </c>
      <c r="I779" s="119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2.75" hidden="1" customHeight="1" outlineLevel="4">
      <c r="A780" s="1">
        <v>5</v>
      </c>
      <c r="B780" s="60">
        <f t="shared" si="32"/>
        <v>713</v>
      </c>
      <c r="C780" s="60" t="s">
        <v>1518</v>
      </c>
      <c r="D780" s="105" t="s">
        <v>903</v>
      </c>
      <c r="E780" s="92" t="s">
        <v>28</v>
      </c>
      <c r="F780" s="92"/>
      <c r="G780" s="62"/>
      <c r="H780" s="49">
        <f t="shared" si="34"/>
        <v>0</v>
      </c>
      <c r="I780" s="119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2.75" hidden="1" customHeight="1" outlineLevel="4">
      <c r="A781" s="1">
        <v>5</v>
      </c>
      <c r="B781" s="60">
        <f t="shared" si="32"/>
        <v>714</v>
      </c>
      <c r="C781" s="60" t="s">
        <v>1519</v>
      </c>
      <c r="D781" s="105" t="s">
        <v>908</v>
      </c>
      <c r="E781" s="92" t="s">
        <v>263</v>
      </c>
      <c r="F781" s="92">
        <v>2</v>
      </c>
      <c r="G781" s="62"/>
      <c r="H781" s="49">
        <f t="shared" si="34"/>
        <v>0</v>
      </c>
      <c r="I781" s="119" t="s">
        <v>1520</v>
      </c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2.75" hidden="1" customHeight="1" outlineLevel="4">
      <c r="A782" s="1">
        <v>5</v>
      </c>
      <c r="B782" s="60">
        <f t="shared" si="32"/>
        <v>715</v>
      </c>
      <c r="C782" s="60" t="s">
        <v>1521</v>
      </c>
      <c r="D782" s="105" t="s">
        <v>1522</v>
      </c>
      <c r="E782" s="92" t="s">
        <v>263</v>
      </c>
      <c r="F782" s="92">
        <v>1</v>
      </c>
      <c r="G782" s="62"/>
      <c r="H782" s="49">
        <f t="shared" si="34"/>
        <v>0</v>
      </c>
      <c r="I782" s="119" t="s">
        <v>1523</v>
      </c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2.75" hidden="1" customHeight="1" outlineLevel="4">
      <c r="A783" s="1">
        <v>5</v>
      </c>
      <c r="B783" s="60">
        <f t="shared" si="32"/>
        <v>716</v>
      </c>
      <c r="C783" s="60" t="s">
        <v>1524</v>
      </c>
      <c r="D783" s="105" t="s">
        <v>1525</v>
      </c>
      <c r="E783" s="92" t="s">
        <v>263</v>
      </c>
      <c r="F783" s="92">
        <v>1</v>
      </c>
      <c r="G783" s="62"/>
      <c r="H783" s="49">
        <f t="shared" si="34"/>
        <v>0</v>
      </c>
      <c r="I783" s="119" t="s">
        <v>1523</v>
      </c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2.75" hidden="1" customHeight="1" outlineLevel="4">
      <c r="A784" s="1">
        <v>5</v>
      </c>
      <c r="B784" s="60">
        <f t="shared" si="32"/>
        <v>717</v>
      </c>
      <c r="C784" s="60" t="s">
        <v>1526</v>
      </c>
      <c r="D784" s="105" t="s">
        <v>1522</v>
      </c>
      <c r="E784" s="92" t="s">
        <v>263</v>
      </c>
      <c r="F784" s="92">
        <v>1</v>
      </c>
      <c r="G784" s="62"/>
      <c r="H784" s="49">
        <f t="shared" si="34"/>
        <v>0</v>
      </c>
      <c r="I784" s="119" t="s">
        <v>1527</v>
      </c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2.75" hidden="1" customHeight="1" outlineLevel="4">
      <c r="A785" s="1">
        <v>5</v>
      </c>
      <c r="B785" s="60">
        <f t="shared" si="32"/>
        <v>718</v>
      </c>
      <c r="C785" s="60" t="s">
        <v>1528</v>
      </c>
      <c r="D785" s="105" t="s">
        <v>908</v>
      </c>
      <c r="E785" s="92" t="s">
        <v>263</v>
      </c>
      <c r="F785" s="92">
        <v>1</v>
      </c>
      <c r="G785" s="62"/>
      <c r="H785" s="49">
        <f t="shared" si="34"/>
        <v>0</v>
      </c>
      <c r="I785" s="119" t="s">
        <v>1527</v>
      </c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2.75" hidden="1" customHeight="1" outlineLevel="4">
      <c r="A786" s="1">
        <v>5</v>
      </c>
      <c r="B786" s="60">
        <f t="shared" si="32"/>
        <v>719</v>
      </c>
      <c r="C786" s="60" t="s">
        <v>1529</v>
      </c>
      <c r="D786" s="105" t="s">
        <v>905</v>
      </c>
      <c r="E786" s="92" t="s">
        <v>263</v>
      </c>
      <c r="F786" s="92">
        <v>1</v>
      </c>
      <c r="G786" s="62"/>
      <c r="H786" s="49">
        <f t="shared" si="34"/>
        <v>0</v>
      </c>
      <c r="I786" s="119" t="s">
        <v>1530</v>
      </c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2.75" hidden="1" customHeight="1" outlineLevel="4">
      <c r="A787" s="1">
        <v>5</v>
      </c>
      <c r="B787" s="60">
        <f t="shared" si="32"/>
        <v>720</v>
      </c>
      <c r="C787" s="60" t="s">
        <v>1531</v>
      </c>
      <c r="D787" s="105" t="s">
        <v>900</v>
      </c>
      <c r="E787" s="92" t="s">
        <v>263</v>
      </c>
      <c r="F787" s="92">
        <v>4</v>
      </c>
      <c r="G787" s="62"/>
      <c r="H787" s="49">
        <f t="shared" si="34"/>
        <v>0</v>
      </c>
      <c r="I787" s="119" t="s">
        <v>1532</v>
      </c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2.75" hidden="1" customHeight="1" outlineLevel="4">
      <c r="A788" s="1">
        <v>5</v>
      </c>
      <c r="B788" s="60">
        <f t="shared" si="32"/>
        <v>721</v>
      </c>
      <c r="C788" s="60" t="s">
        <v>1533</v>
      </c>
      <c r="D788" s="105" t="s">
        <v>908</v>
      </c>
      <c r="E788" s="92" t="s">
        <v>263</v>
      </c>
      <c r="F788" s="92">
        <v>1</v>
      </c>
      <c r="G788" s="62"/>
      <c r="H788" s="49">
        <f t="shared" si="34"/>
        <v>0</v>
      </c>
      <c r="I788" s="119" t="s">
        <v>1534</v>
      </c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2.75" hidden="1" customHeight="1" outlineLevel="4">
      <c r="A789" s="1">
        <v>5</v>
      </c>
      <c r="B789" s="60">
        <f t="shared" si="32"/>
        <v>722</v>
      </c>
      <c r="C789" s="60" t="s">
        <v>1535</v>
      </c>
      <c r="D789" s="105" t="s">
        <v>908</v>
      </c>
      <c r="E789" s="92" t="s">
        <v>263</v>
      </c>
      <c r="F789" s="92">
        <v>1</v>
      </c>
      <c r="G789" s="62"/>
      <c r="H789" s="49">
        <f t="shared" si="34"/>
        <v>0</v>
      </c>
      <c r="I789" s="119" t="s">
        <v>1536</v>
      </c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2.75" hidden="1" customHeight="1" outlineLevel="4">
      <c r="A790" s="1">
        <v>5</v>
      </c>
      <c r="B790" s="60">
        <f t="shared" si="32"/>
        <v>723</v>
      </c>
      <c r="C790" s="60" t="s">
        <v>1537</v>
      </c>
      <c r="D790" s="105" t="s">
        <v>1538</v>
      </c>
      <c r="E790" s="92" t="s">
        <v>263</v>
      </c>
      <c r="F790" s="92">
        <v>1</v>
      </c>
      <c r="G790" s="62"/>
      <c r="H790" s="49">
        <f t="shared" si="34"/>
        <v>0</v>
      </c>
      <c r="I790" s="119" t="s">
        <v>1539</v>
      </c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2.75" hidden="1" customHeight="1" outlineLevel="4">
      <c r="A791" s="1">
        <v>5</v>
      </c>
      <c r="B791" s="60">
        <f t="shared" si="32"/>
        <v>724</v>
      </c>
      <c r="C791" s="60" t="s">
        <v>1540</v>
      </c>
      <c r="D791" s="113" t="s">
        <v>1541</v>
      </c>
      <c r="E791" s="114"/>
      <c r="F791" s="114"/>
      <c r="G791" s="62"/>
      <c r="H791" s="49"/>
      <c r="I791" s="12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2.75" hidden="1" customHeight="1" outlineLevel="4">
      <c r="A792" s="1">
        <v>5</v>
      </c>
      <c r="B792" s="60">
        <f t="shared" si="32"/>
        <v>725</v>
      </c>
      <c r="C792" s="60" t="s">
        <v>1542</v>
      </c>
      <c r="D792" s="105" t="s">
        <v>1543</v>
      </c>
      <c r="E792" s="92" t="s">
        <v>263</v>
      </c>
      <c r="F792" s="92">
        <v>4</v>
      </c>
      <c r="G792" s="62"/>
      <c r="H792" s="49">
        <f t="shared" si="34"/>
        <v>0</v>
      </c>
      <c r="I792" s="119" t="s">
        <v>1544</v>
      </c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2.75" hidden="1" customHeight="1" outlineLevel="4">
      <c r="A793" s="1">
        <v>5</v>
      </c>
      <c r="B793" s="60">
        <f t="shared" si="32"/>
        <v>726</v>
      </c>
      <c r="C793" s="60" t="s">
        <v>1545</v>
      </c>
      <c r="D793" s="105" t="s">
        <v>903</v>
      </c>
      <c r="E793" s="92" t="s">
        <v>28</v>
      </c>
      <c r="F793" s="92"/>
      <c r="G793" s="62"/>
      <c r="H793" s="49">
        <f t="shared" si="34"/>
        <v>0</v>
      </c>
      <c r="I793" s="119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2.75" hidden="1" customHeight="1" outlineLevel="4">
      <c r="A794" s="1">
        <v>5</v>
      </c>
      <c r="B794" s="60">
        <f t="shared" si="32"/>
        <v>727</v>
      </c>
      <c r="C794" s="60" t="s">
        <v>1546</v>
      </c>
      <c r="D794" s="105" t="s">
        <v>908</v>
      </c>
      <c r="E794" s="92" t="s">
        <v>263</v>
      </c>
      <c r="F794" s="92">
        <v>1</v>
      </c>
      <c r="G794" s="62"/>
      <c r="H794" s="49">
        <f t="shared" si="34"/>
        <v>0</v>
      </c>
      <c r="I794" s="119" t="s">
        <v>1547</v>
      </c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2.75" hidden="1" customHeight="1" outlineLevel="4">
      <c r="A795" s="1">
        <v>5</v>
      </c>
      <c r="B795" s="60">
        <f t="shared" si="32"/>
        <v>728</v>
      </c>
      <c r="C795" s="60" t="s">
        <v>1548</v>
      </c>
      <c r="D795" s="105" t="s">
        <v>1029</v>
      </c>
      <c r="E795" s="92" t="s">
        <v>263</v>
      </c>
      <c r="F795" s="92">
        <v>1</v>
      </c>
      <c r="G795" s="62"/>
      <c r="H795" s="49">
        <f t="shared" si="34"/>
        <v>0</v>
      </c>
      <c r="I795" s="119" t="s">
        <v>1549</v>
      </c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2.75" hidden="1" customHeight="1" outlineLevel="4">
      <c r="A796" s="1">
        <v>5</v>
      </c>
      <c r="B796" s="60">
        <f t="shared" si="32"/>
        <v>729</v>
      </c>
      <c r="C796" s="60" t="s">
        <v>1550</v>
      </c>
      <c r="D796" s="105" t="s">
        <v>908</v>
      </c>
      <c r="E796" s="92" t="s">
        <v>263</v>
      </c>
      <c r="F796" s="92">
        <v>1</v>
      </c>
      <c r="G796" s="62"/>
      <c r="H796" s="49">
        <f t="shared" si="34"/>
        <v>0</v>
      </c>
      <c r="I796" s="119" t="s">
        <v>1551</v>
      </c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2.75" hidden="1" customHeight="1" outlineLevel="4">
      <c r="A797" s="1">
        <v>5</v>
      </c>
      <c r="B797" s="60">
        <f t="shared" si="32"/>
        <v>730</v>
      </c>
      <c r="C797" s="60" t="s">
        <v>1552</v>
      </c>
      <c r="D797" s="105" t="s">
        <v>908</v>
      </c>
      <c r="E797" s="92" t="s">
        <v>263</v>
      </c>
      <c r="F797" s="92">
        <v>1</v>
      </c>
      <c r="G797" s="62"/>
      <c r="H797" s="49">
        <f t="shared" si="34"/>
        <v>0</v>
      </c>
      <c r="I797" s="119" t="s">
        <v>1553</v>
      </c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2.75" hidden="1" customHeight="1" outlineLevel="4">
      <c r="A798" s="1">
        <v>5</v>
      </c>
      <c r="B798" s="60">
        <f t="shared" si="32"/>
        <v>731</v>
      </c>
      <c r="C798" s="60" t="s">
        <v>1554</v>
      </c>
      <c r="D798" s="105" t="s">
        <v>908</v>
      </c>
      <c r="E798" s="92" t="s">
        <v>263</v>
      </c>
      <c r="F798" s="92">
        <v>1</v>
      </c>
      <c r="G798" s="62"/>
      <c r="H798" s="49">
        <f t="shared" si="34"/>
        <v>0</v>
      </c>
      <c r="I798" s="119" t="s">
        <v>1555</v>
      </c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2.75" hidden="1" customHeight="1" outlineLevel="4">
      <c r="A799" s="1">
        <v>5</v>
      </c>
      <c r="B799" s="60">
        <f t="shared" si="32"/>
        <v>732</v>
      </c>
      <c r="C799" s="60" t="s">
        <v>1556</v>
      </c>
      <c r="D799" s="113" t="s">
        <v>1557</v>
      </c>
      <c r="E799" s="114"/>
      <c r="F799" s="114"/>
      <c r="G799" s="62"/>
      <c r="H799" s="49"/>
      <c r="I799" s="12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2.75" hidden="1" customHeight="1" outlineLevel="4">
      <c r="A800" s="1">
        <v>5</v>
      </c>
      <c r="B800" s="60">
        <f t="shared" si="32"/>
        <v>733</v>
      </c>
      <c r="C800" s="60" t="s">
        <v>1558</v>
      </c>
      <c r="D800" s="105" t="s">
        <v>903</v>
      </c>
      <c r="E800" s="92" t="s">
        <v>28</v>
      </c>
      <c r="F800" s="92"/>
      <c r="G800" s="62"/>
      <c r="H800" s="49">
        <f t="shared" si="34"/>
        <v>0</v>
      </c>
      <c r="I800" s="119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2.75" hidden="1" customHeight="1" outlineLevel="4">
      <c r="A801" s="1">
        <v>5</v>
      </c>
      <c r="B801" s="60">
        <f t="shared" si="32"/>
        <v>734</v>
      </c>
      <c r="C801" s="60" t="s">
        <v>1559</v>
      </c>
      <c r="D801" s="105" t="s">
        <v>908</v>
      </c>
      <c r="E801" s="92" t="s">
        <v>263</v>
      </c>
      <c r="F801" s="92">
        <v>1</v>
      </c>
      <c r="G801" s="62"/>
      <c r="H801" s="49">
        <f t="shared" si="34"/>
        <v>0</v>
      </c>
      <c r="I801" s="119" t="s">
        <v>1560</v>
      </c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2.75" hidden="1" customHeight="1" outlineLevel="4">
      <c r="A802" s="1">
        <v>5</v>
      </c>
      <c r="B802" s="60">
        <f t="shared" si="32"/>
        <v>735</v>
      </c>
      <c r="C802" s="60" t="s">
        <v>1561</v>
      </c>
      <c r="D802" s="105" t="s">
        <v>1140</v>
      </c>
      <c r="E802" s="92" t="s">
        <v>263</v>
      </c>
      <c r="F802" s="92">
        <v>1</v>
      </c>
      <c r="G802" s="62"/>
      <c r="H802" s="49">
        <f t="shared" si="34"/>
        <v>0</v>
      </c>
      <c r="I802" s="119" t="s">
        <v>1562</v>
      </c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2.75" hidden="1" customHeight="1" outlineLevel="4">
      <c r="A803" s="1">
        <v>5</v>
      </c>
      <c r="B803" s="60">
        <f t="shared" si="32"/>
        <v>736</v>
      </c>
      <c r="C803" s="60" t="s">
        <v>1563</v>
      </c>
      <c r="D803" s="105" t="s">
        <v>908</v>
      </c>
      <c r="E803" s="92" t="s">
        <v>263</v>
      </c>
      <c r="F803" s="92">
        <v>1</v>
      </c>
      <c r="G803" s="62"/>
      <c r="H803" s="49">
        <f t="shared" si="34"/>
        <v>0</v>
      </c>
      <c r="I803" s="119" t="s">
        <v>1564</v>
      </c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2.75" hidden="1" customHeight="1" outlineLevel="4">
      <c r="A804" s="1">
        <v>5</v>
      </c>
      <c r="B804" s="60">
        <f t="shared" si="32"/>
        <v>737</v>
      </c>
      <c r="C804" s="60" t="s">
        <v>1565</v>
      </c>
      <c r="D804" s="105" t="s">
        <v>908</v>
      </c>
      <c r="E804" s="92" t="s">
        <v>263</v>
      </c>
      <c r="F804" s="92">
        <v>1</v>
      </c>
      <c r="G804" s="62"/>
      <c r="H804" s="49">
        <f t="shared" si="34"/>
        <v>0</v>
      </c>
      <c r="I804" s="119" t="s">
        <v>1566</v>
      </c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2.75" hidden="1" customHeight="1" outlineLevel="4">
      <c r="A805" s="1">
        <v>5</v>
      </c>
      <c r="B805" s="60">
        <f t="shared" si="32"/>
        <v>738</v>
      </c>
      <c r="C805" s="60" t="s">
        <v>1567</v>
      </c>
      <c r="D805" s="113" t="s">
        <v>1568</v>
      </c>
      <c r="E805" s="114"/>
      <c r="F805" s="114"/>
      <c r="G805" s="62"/>
      <c r="H805" s="49"/>
      <c r="I805" s="12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2.75" hidden="1" customHeight="1" outlineLevel="4">
      <c r="A806" s="1">
        <v>5</v>
      </c>
      <c r="B806" s="60">
        <f t="shared" si="32"/>
        <v>739</v>
      </c>
      <c r="C806" s="60" t="s">
        <v>1569</v>
      </c>
      <c r="D806" s="105" t="s">
        <v>903</v>
      </c>
      <c r="E806" s="92" t="s">
        <v>28</v>
      </c>
      <c r="F806" s="92"/>
      <c r="G806" s="62"/>
      <c r="H806" s="49">
        <f t="shared" si="34"/>
        <v>0</v>
      </c>
      <c r="I806" s="119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2.75" hidden="1" customHeight="1" outlineLevel="4">
      <c r="A807" s="1">
        <v>5</v>
      </c>
      <c r="B807" s="60">
        <f t="shared" si="32"/>
        <v>740</v>
      </c>
      <c r="C807" s="60" t="s">
        <v>1570</v>
      </c>
      <c r="D807" s="105" t="s">
        <v>908</v>
      </c>
      <c r="E807" s="92" t="s">
        <v>263</v>
      </c>
      <c r="F807" s="92">
        <v>1</v>
      </c>
      <c r="G807" s="62"/>
      <c r="H807" s="49">
        <f t="shared" si="34"/>
        <v>0</v>
      </c>
      <c r="I807" s="119" t="s">
        <v>1571</v>
      </c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2.75" hidden="1" customHeight="1" outlineLevel="4">
      <c r="A808" s="1">
        <v>5</v>
      </c>
      <c r="B808" s="60">
        <f t="shared" si="32"/>
        <v>741</v>
      </c>
      <c r="C808" s="60" t="s">
        <v>1572</v>
      </c>
      <c r="D808" s="105" t="s">
        <v>908</v>
      </c>
      <c r="E808" s="92" t="s">
        <v>263</v>
      </c>
      <c r="F808" s="92">
        <v>1</v>
      </c>
      <c r="G808" s="62"/>
      <c r="H808" s="49">
        <f t="shared" si="34"/>
        <v>0</v>
      </c>
      <c r="I808" s="119" t="s">
        <v>1573</v>
      </c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2.75" hidden="1" customHeight="1" outlineLevel="4">
      <c r="A809" s="1">
        <v>5</v>
      </c>
      <c r="B809" s="60">
        <f t="shared" si="32"/>
        <v>742</v>
      </c>
      <c r="C809" s="60" t="s">
        <v>1574</v>
      </c>
      <c r="D809" s="105" t="s">
        <v>1575</v>
      </c>
      <c r="E809" s="92" t="s">
        <v>263</v>
      </c>
      <c r="F809" s="92">
        <v>1</v>
      </c>
      <c r="G809" s="62"/>
      <c r="H809" s="49">
        <f t="shared" si="34"/>
        <v>0</v>
      </c>
      <c r="I809" s="119" t="s">
        <v>1576</v>
      </c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2.75" hidden="1" customHeight="1" outlineLevel="4">
      <c r="A810" s="1">
        <v>5</v>
      </c>
      <c r="B810" s="60">
        <f t="shared" si="32"/>
        <v>743</v>
      </c>
      <c r="C810" s="60" t="s">
        <v>1577</v>
      </c>
      <c r="D810" s="105" t="s">
        <v>908</v>
      </c>
      <c r="E810" s="92" t="s">
        <v>263</v>
      </c>
      <c r="F810" s="92">
        <v>1</v>
      </c>
      <c r="G810" s="62"/>
      <c r="H810" s="49">
        <f t="shared" si="34"/>
        <v>0</v>
      </c>
      <c r="I810" s="119" t="s">
        <v>1578</v>
      </c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2.75" hidden="1" customHeight="1" outlineLevel="4">
      <c r="A811" s="1">
        <v>5</v>
      </c>
      <c r="B811" s="60">
        <f t="shared" si="32"/>
        <v>744</v>
      </c>
      <c r="C811" s="60" t="s">
        <v>1579</v>
      </c>
      <c r="D811" s="113" t="s">
        <v>1514</v>
      </c>
      <c r="E811" s="114"/>
      <c r="F811" s="114"/>
      <c r="G811" s="62"/>
      <c r="H811" s="49"/>
      <c r="I811" s="12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2.75" hidden="1" customHeight="1" outlineLevel="4">
      <c r="A812" s="1">
        <v>5</v>
      </c>
      <c r="B812" s="60">
        <f t="shared" si="32"/>
        <v>745</v>
      </c>
      <c r="C812" s="60" t="s">
        <v>1580</v>
      </c>
      <c r="D812" s="105" t="s">
        <v>895</v>
      </c>
      <c r="E812" s="92" t="s">
        <v>28</v>
      </c>
      <c r="F812" s="92"/>
      <c r="G812" s="62"/>
      <c r="H812" s="49">
        <f t="shared" si="34"/>
        <v>0</v>
      </c>
      <c r="I812" s="119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2.75" hidden="1" customHeight="1" outlineLevel="4">
      <c r="A813" s="1">
        <v>5</v>
      </c>
      <c r="B813" s="60">
        <f t="shared" si="32"/>
        <v>746</v>
      </c>
      <c r="C813" s="60" t="s">
        <v>1581</v>
      </c>
      <c r="D813" s="105" t="s">
        <v>905</v>
      </c>
      <c r="E813" s="92" t="s">
        <v>263</v>
      </c>
      <c r="F813" s="92">
        <v>1</v>
      </c>
      <c r="G813" s="62"/>
      <c r="H813" s="49">
        <f t="shared" si="34"/>
        <v>0</v>
      </c>
      <c r="I813" s="119" t="s">
        <v>1582</v>
      </c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2.75" hidden="1" customHeight="1" outlineLevel="4">
      <c r="A814" s="1">
        <v>5</v>
      </c>
      <c r="B814" s="60">
        <f t="shared" si="32"/>
        <v>747</v>
      </c>
      <c r="C814" s="60" t="s">
        <v>1583</v>
      </c>
      <c r="D814" s="105" t="s">
        <v>1584</v>
      </c>
      <c r="E814" s="92" t="s">
        <v>263</v>
      </c>
      <c r="F814" s="92">
        <v>4</v>
      </c>
      <c r="G814" s="62"/>
      <c r="H814" s="49">
        <f t="shared" si="34"/>
        <v>0</v>
      </c>
      <c r="I814" s="119" t="s">
        <v>1585</v>
      </c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2.75" hidden="1" customHeight="1" outlineLevel="4">
      <c r="A815" s="1">
        <v>5</v>
      </c>
      <c r="B815" s="60">
        <f t="shared" si="32"/>
        <v>748</v>
      </c>
      <c r="C815" s="60" t="s">
        <v>1586</v>
      </c>
      <c r="D815" s="105"/>
      <c r="E815" s="92"/>
      <c r="F815" s="92"/>
      <c r="G815" s="62"/>
      <c r="H815" s="49">
        <f t="shared" si="34"/>
        <v>0</v>
      </c>
      <c r="I815" s="119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2.75" hidden="1" customHeight="1" outlineLevel="4">
      <c r="A816" s="1">
        <v>5</v>
      </c>
      <c r="B816" s="60">
        <f t="shared" si="32"/>
        <v>749</v>
      </c>
      <c r="C816" s="60" t="s">
        <v>1587</v>
      </c>
      <c r="D816" s="113" t="s">
        <v>1588</v>
      </c>
      <c r="E816" s="114"/>
      <c r="F816" s="114"/>
      <c r="G816" s="62"/>
      <c r="H816" s="49"/>
      <c r="I816" s="12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2.75" hidden="1" customHeight="1" outlineLevel="4">
      <c r="A817" s="1">
        <v>5</v>
      </c>
      <c r="B817" s="60">
        <f t="shared" si="32"/>
        <v>750</v>
      </c>
      <c r="C817" s="60" t="s">
        <v>1589</v>
      </c>
      <c r="D817" s="105" t="s">
        <v>903</v>
      </c>
      <c r="E817" s="92" t="s">
        <v>28</v>
      </c>
      <c r="F817" s="92"/>
      <c r="G817" s="62"/>
      <c r="H817" s="49">
        <f t="shared" si="34"/>
        <v>0</v>
      </c>
      <c r="I817" s="119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2.75" hidden="1" customHeight="1" outlineLevel="4">
      <c r="A818" s="1">
        <v>5</v>
      </c>
      <c r="B818" s="60">
        <f t="shared" si="32"/>
        <v>751</v>
      </c>
      <c r="C818" s="60" t="s">
        <v>1590</v>
      </c>
      <c r="D818" s="113" t="s">
        <v>1557</v>
      </c>
      <c r="E818" s="114"/>
      <c r="F818" s="114"/>
      <c r="G818" s="62"/>
      <c r="H818" s="49"/>
      <c r="I818" s="12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2.75" hidden="1" customHeight="1" outlineLevel="4">
      <c r="A819" s="1">
        <v>5</v>
      </c>
      <c r="B819" s="60">
        <f t="shared" si="32"/>
        <v>752</v>
      </c>
      <c r="C819" s="60" t="s">
        <v>1591</v>
      </c>
      <c r="D819" s="105" t="s">
        <v>1592</v>
      </c>
      <c r="E819" s="92" t="s">
        <v>167</v>
      </c>
      <c r="F819" s="92">
        <v>3</v>
      </c>
      <c r="G819" s="62"/>
      <c r="H819" s="49">
        <f t="shared" si="34"/>
        <v>0</v>
      </c>
      <c r="I819" s="119" t="s">
        <v>1593</v>
      </c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2.75" hidden="1" customHeight="1" outlineLevel="4">
      <c r="A820" s="1">
        <v>5</v>
      </c>
      <c r="B820" s="60">
        <f t="shared" si="32"/>
        <v>753</v>
      </c>
      <c r="C820" s="60" t="s">
        <v>1594</v>
      </c>
      <c r="D820" s="105" t="s">
        <v>903</v>
      </c>
      <c r="E820" s="92" t="s">
        <v>28</v>
      </c>
      <c r="F820" s="92"/>
      <c r="G820" s="62"/>
      <c r="H820" s="49">
        <f t="shared" si="34"/>
        <v>0</v>
      </c>
      <c r="I820" s="119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2.75" hidden="1" customHeight="1" outlineLevel="4">
      <c r="A821" s="1">
        <v>5</v>
      </c>
      <c r="B821" s="60">
        <f t="shared" si="32"/>
        <v>754</v>
      </c>
      <c r="C821" s="60" t="s">
        <v>1595</v>
      </c>
      <c r="D821" s="105" t="s">
        <v>895</v>
      </c>
      <c r="E821" s="92" t="s">
        <v>28</v>
      </c>
      <c r="F821" s="92"/>
      <c r="G821" s="62"/>
      <c r="H821" s="49">
        <f t="shared" si="34"/>
        <v>0</v>
      </c>
      <c r="I821" s="119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2.75" hidden="1" customHeight="1" outlineLevel="4">
      <c r="A822" s="1">
        <v>5</v>
      </c>
      <c r="B822" s="60">
        <f t="shared" si="32"/>
        <v>755</v>
      </c>
      <c r="C822" s="60" t="s">
        <v>1596</v>
      </c>
      <c r="D822" s="105" t="s">
        <v>1134</v>
      </c>
      <c r="E822" s="92" t="s">
        <v>263</v>
      </c>
      <c r="F822" s="92">
        <v>1</v>
      </c>
      <c r="G822" s="62"/>
      <c r="H822" s="49">
        <f t="shared" si="34"/>
        <v>0</v>
      </c>
      <c r="I822" s="119" t="s">
        <v>1597</v>
      </c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2.75" hidden="1" customHeight="1" outlineLevel="4">
      <c r="A823" s="1">
        <v>5</v>
      </c>
      <c r="B823" s="60">
        <f t="shared" si="32"/>
        <v>756</v>
      </c>
      <c r="C823" s="60" t="s">
        <v>1598</v>
      </c>
      <c r="D823" s="105" t="s">
        <v>1134</v>
      </c>
      <c r="E823" s="92" t="s">
        <v>263</v>
      </c>
      <c r="F823" s="92">
        <v>1</v>
      </c>
      <c r="G823" s="62"/>
      <c r="H823" s="49">
        <f t="shared" si="34"/>
        <v>0</v>
      </c>
      <c r="I823" s="119" t="s">
        <v>1599</v>
      </c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2.75" hidden="1" customHeight="1" outlineLevel="4">
      <c r="A824" s="1">
        <v>5</v>
      </c>
      <c r="B824" s="60">
        <f t="shared" si="32"/>
        <v>757</v>
      </c>
      <c r="C824" s="60" t="s">
        <v>1600</v>
      </c>
      <c r="D824" s="105" t="s">
        <v>1134</v>
      </c>
      <c r="E824" s="92" t="s">
        <v>263</v>
      </c>
      <c r="F824" s="92">
        <v>1</v>
      </c>
      <c r="G824" s="62"/>
      <c r="H824" s="49">
        <f t="shared" si="34"/>
        <v>0</v>
      </c>
      <c r="I824" s="119" t="s">
        <v>1601</v>
      </c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2.75" hidden="1" customHeight="1" outlineLevel="4">
      <c r="A825" s="1">
        <v>5</v>
      </c>
      <c r="B825" s="60">
        <f t="shared" si="32"/>
        <v>758</v>
      </c>
      <c r="C825" s="60" t="s">
        <v>1602</v>
      </c>
      <c r="D825" s="105" t="s">
        <v>1603</v>
      </c>
      <c r="E825" s="92" t="s">
        <v>263</v>
      </c>
      <c r="F825" s="92">
        <v>1</v>
      </c>
      <c r="G825" s="62"/>
      <c r="H825" s="49">
        <f t="shared" si="34"/>
        <v>0</v>
      </c>
      <c r="I825" s="119" t="s">
        <v>1604</v>
      </c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2.75" hidden="1" customHeight="1" outlineLevel="4">
      <c r="A826" s="1">
        <v>5</v>
      </c>
      <c r="B826" s="60">
        <f t="shared" si="32"/>
        <v>759</v>
      </c>
      <c r="C826" s="60" t="s">
        <v>1605</v>
      </c>
      <c r="D826" s="113" t="s">
        <v>1606</v>
      </c>
      <c r="E826" s="114"/>
      <c r="F826" s="114"/>
      <c r="G826" s="62"/>
      <c r="H826" s="49"/>
      <c r="I826" s="123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2.75" hidden="1" customHeight="1" outlineLevel="4">
      <c r="A827" s="1">
        <v>5</v>
      </c>
      <c r="B827" s="60">
        <f t="shared" si="32"/>
        <v>760</v>
      </c>
      <c r="C827" s="60" t="s">
        <v>1607</v>
      </c>
      <c r="D827" s="105" t="s">
        <v>1608</v>
      </c>
      <c r="E827" s="92" t="s">
        <v>80</v>
      </c>
      <c r="F827" s="92">
        <v>1</v>
      </c>
      <c r="G827" s="62"/>
      <c r="H827" s="49">
        <f t="shared" si="34"/>
        <v>0</v>
      </c>
      <c r="I827" s="124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2.75" hidden="1" customHeight="1" outlineLevel="4">
      <c r="A828" s="1">
        <v>5</v>
      </c>
      <c r="B828" s="60">
        <f t="shared" si="32"/>
        <v>761</v>
      </c>
      <c r="C828" s="60" t="s">
        <v>1609</v>
      </c>
      <c r="D828" s="105" t="s">
        <v>1610</v>
      </c>
      <c r="E828" s="92" t="s">
        <v>80</v>
      </c>
      <c r="F828" s="92">
        <v>1</v>
      </c>
      <c r="G828" s="62"/>
      <c r="H828" s="49">
        <f t="shared" si="34"/>
        <v>0</v>
      </c>
      <c r="I828" s="119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2.75" hidden="1" customHeight="1" outlineLevel="4">
      <c r="A829" s="1">
        <v>5</v>
      </c>
      <c r="B829" s="60">
        <f t="shared" si="32"/>
        <v>762</v>
      </c>
      <c r="C829" s="60" t="s">
        <v>1611</v>
      </c>
      <c r="D829" s="105" t="s">
        <v>1612</v>
      </c>
      <c r="E829" s="92" t="s">
        <v>80</v>
      </c>
      <c r="F829" s="92">
        <v>1</v>
      </c>
      <c r="G829" s="62"/>
      <c r="H829" s="49">
        <f t="shared" si="34"/>
        <v>0</v>
      </c>
      <c r="I829" s="119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2.75" hidden="1" customHeight="1" outlineLevel="4">
      <c r="A830" s="1">
        <v>5</v>
      </c>
      <c r="B830" s="60">
        <f t="shared" si="32"/>
        <v>763</v>
      </c>
      <c r="C830" s="60" t="s">
        <v>1613</v>
      </c>
      <c r="D830" s="105" t="s">
        <v>1614</v>
      </c>
      <c r="E830" s="92" t="s">
        <v>80</v>
      </c>
      <c r="F830" s="92">
        <v>1</v>
      </c>
      <c r="G830" s="62"/>
      <c r="H830" s="49">
        <f t="shared" si="34"/>
        <v>0</v>
      </c>
      <c r="I830" s="124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2.75" hidden="1" customHeight="1" outlineLevel="4">
      <c r="A831" s="1">
        <v>5</v>
      </c>
      <c r="B831" s="60">
        <f t="shared" si="32"/>
        <v>764</v>
      </c>
      <c r="C831" s="60" t="s">
        <v>1615</v>
      </c>
      <c r="D831" s="105" t="s">
        <v>1616</v>
      </c>
      <c r="E831" s="92" t="s">
        <v>80</v>
      </c>
      <c r="F831" s="92">
        <v>1</v>
      </c>
      <c r="G831" s="62"/>
      <c r="H831" s="49">
        <f t="shared" si="34"/>
        <v>0</v>
      </c>
      <c r="I831" s="124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2.75" hidden="1" customHeight="1" outlineLevel="4">
      <c r="A832" s="1">
        <v>5</v>
      </c>
      <c r="B832" s="60">
        <f t="shared" si="32"/>
        <v>765</v>
      </c>
      <c r="C832" s="60" t="s">
        <v>1617</v>
      </c>
      <c r="D832" s="105" t="s">
        <v>1618</v>
      </c>
      <c r="E832" s="92" t="s">
        <v>80</v>
      </c>
      <c r="F832" s="92">
        <v>1</v>
      </c>
      <c r="G832" s="62"/>
      <c r="H832" s="49">
        <f t="shared" si="34"/>
        <v>0</v>
      </c>
      <c r="I832" s="124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2.75" hidden="1" customHeight="1" outlineLevel="4">
      <c r="A833" s="1">
        <v>5</v>
      </c>
      <c r="B833" s="60">
        <f t="shared" si="32"/>
        <v>766</v>
      </c>
      <c r="C833" s="60" t="s">
        <v>1619</v>
      </c>
      <c r="D833" s="105" t="s">
        <v>1620</v>
      </c>
      <c r="E833" s="92" t="s">
        <v>80</v>
      </c>
      <c r="F833" s="92">
        <v>1</v>
      </c>
      <c r="G833" s="62"/>
      <c r="H833" s="49">
        <f t="shared" si="34"/>
        <v>0</v>
      </c>
      <c r="I833" s="119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2.75" hidden="1" customHeight="1" outlineLevel="4">
      <c r="A834" s="1">
        <v>5</v>
      </c>
      <c r="B834" s="60">
        <f t="shared" si="32"/>
        <v>767</v>
      </c>
      <c r="C834" s="60" t="s">
        <v>1621</v>
      </c>
      <c r="D834" s="113" t="s">
        <v>1622</v>
      </c>
      <c r="E834" s="114"/>
      <c r="F834" s="114"/>
      <c r="G834" s="62"/>
      <c r="H834" s="49"/>
      <c r="I834" s="12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2.75" hidden="1" customHeight="1" outlineLevel="4">
      <c r="A835" s="1">
        <v>5</v>
      </c>
      <c r="B835" s="60">
        <f t="shared" si="32"/>
        <v>768</v>
      </c>
      <c r="C835" s="60" t="s">
        <v>1623</v>
      </c>
      <c r="D835" s="105" t="s">
        <v>1624</v>
      </c>
      <c r="E835" s="92" t="s">
        <v>80</v>
      </c>
      <c r="F835" s="92">
        <v>1</v>
      </c>
      <c r="G835" s="62"/>
      <c r="H835" s="49">
        <f t="shared" si="34"/>
        <v>0</v>
      </c>
      <c r="I835" s="119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2.75" hidden="1" customHeight="1" outlineLevel="4">
      <c r="A836" s="1">
        <v>5</v>
      </c>
      <c r="B836" s="60">
        <f t="shared" si="32"/>
        <v>769</v>
      </c>
      <c r="C836" s="60" t="s">
        <v>1625</v>
      </c>
      <c r="D836" s="113" t="s">
        <v>1626</v>
      </c>
      <c r="E836" s="114"/>
      <c r="F836" s="114"/>
      <c r="G836" s="62"/>
      <c r="H836" s="49"/>
      <c r="I836" s="12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2.75" hidden="1" customHeight="1" outlineLevel="4">
      <c r="A837" s="1">
        <v>5</v>
      </c>
      <c r="B837" s="60">
        <f t="shared" si="32"/>
        <v>770</v>
      </c>
      <c r="C837" s="60" t="s">
        <v>1627</v>
      </c>
      <c r="D837" s="105" t="s">
        <v>1626</v>
      </c>
      <c r="E837" s="92" t="s">
        <v>80</v>
      </c>
      <c r="F837" s="92">
        <v>1</v>
      </c>
      <c r="G837" s="62"/>
      <c r="H837" s="49">
        <f t="shared" si="34"/>
        <v>0</v>
      </c>
      <c r="I837" s="119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2.75" hidden="1" customHeight="1" outlineLevel="4">
      <c r="A838" s="1">
        <v>5</v>
      </c>
      <c r="B838" s="60">
        <f t="shared" si="32"/>
        <v>771</v>
      </c>
      <c r="C838" s="60" t="s">
        <v>1628</v>
      </c>
      <c r="D838" s="50"/>
      <c r="E838" s="10"/>
      <c r="F838" s="108"/>
      <c r="G838" s="62"/>
      <c r="H838" s="49">
        <f t="shared" si="34"/>
        <v>0</v>
      </c>
      <c r="I838" s="93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2.75" hidden="1" customHeight="1" outlineLevel="1" collapsed="1">
      <c r="A839" s="1">
        <v>1</v>
      </c>
      <c r="B839" s="23">
        <f t="shared" si="32"/>
        <v>772</v>
      </c>
      <c r="C839" s="23">
        <v>4</v>
      </c>
      <c r="D839" s="24" t="s">
        <v>1629</v>
      </c>
      <c r="E839" s="25"/>
      <c r="F839" s="26"/>
      <c r="G839" s="27"/>
      <c r="H839" s="28">
        <f>SUBTOTAL(9,H840:H1207)</f>
        <v>0</v>
      </c>
      <c r="I839" s="125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2.75" hidden="1" customHeight="1" outlineLevel="2" collapsed="1">
      <c r="A840" s="1">
        <v>2</v>
      </c>
      <c r="B840" s="30">
        <f t="shared" si="32"/>
        <v>773</v>
      </c>
      <c r="C840" s="30" t="s">
        <v>1630</v>
      </c>
      <c r="D840" s="31" t="s">
        <v>1631</v>
      </c>
      <c r="E840" s="32"/>
      <c r="F840" s="33"/>
      <c r="G840" s="34"/>
      <c r="H840" s="35">
        <f>SUBTOTAL(9,H841:H1057)</f>
        <v>0</v>
      </c>
      <c r="I840" s="109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2.75" hidden="1" customHeight="1" outlineLevel="3" collapsed="1">
      <c r="A841" s="1">
        <v>3</v>
      </c>
      <c r="B841" s="37">
        <f t="shared" si="32"/>
        <v>774</v>
      </c>
      <c r="C841" s="37" t="s">
        <v>1632</v>
      </c>
      <c r="D841" s="38" t="s">
        <v>1633</v>
      </c>
      <c r="E841" s="39"/>
      <c r="F841" s="40"/>
      <c r="G841" s="41"/>
      <c r="H841" s="42">
        <f>SUBTOTAL(9,H842:H863)</f>
        <v>0</v>
      </c>
      <c r="I841" s="89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2.75" hidden="1" customHeight="1" outlineLevel="4">
      <c r="A842" s="1">
        <v>4</v>
      </c>
      <c r="B842" s="60">
        <f t="shared" si="32"/>
        <v>775</v>
      </c>
      <c r="C842" s="60" t="s">
        <v>1634</v>
      </c>
      <c r="D842" s="126" t="s">
        <v>1635</v>
      </c>
      <c r="E842" s="115" t="s">
        <v>1636</v>
      </c>
      <c r="F842" s="115">
        <v>1</v>
      </c>
      <c r="G842" s="127"/>
      <c r="H842" s="103">
        <f t="shared" ref="H842:H863" si="35">G842*F842</f>
        <v>0</v>
      </c>
      <c r="I842" s="128" t="s">
        <v>1637</v>
      </c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2.75" hidden="1" customHeight="1" outlineLevel="4">
      <c r="A843" s="1">
        <v>4</v>
      </c>
      <c r="B843" s="60">
        <f t="shared" si="32"/>
        <v>776</v>
      </c>
      <c r="C843" s="60" t="s">
        <v>1638</v>
      </c>
      <c r="D843" s="117" t="s">
        <v>1639</v>
      </c>
      <c r="E843" s="115" t="s">
        <v>1636</v>
      </c>
      <c r="F843" s="115">
        <v>1</v>
      </c>
      <c r="G843" s="127"/>
      <c r="H843" s="103">
        <f t="shared" si="35"/>
        <v>0</v>
      </c>
      <c r="I843" s="128" t="s">
        <v>1640</v>
      </c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2.75" hidden="1" customHeight="1" outlineLevel="4">
      <c r="A844" s="1">
        <v>4</v>
      </c>
      <c r="B844" s="60">
        <f t="shared" si="32"/>
        <v>777</v>
      </c>
      <c r="C844" s="60" t="s">
        <v>1641</v>
      </c>
      <c r="D844" s="117" t="s">
        <v>1642</v>
      </c>
      <c r="E844" s="115" t="s">
        <v>1636</v>
      </c>
      <c r="F844" s="115">
        <v>2</v>
      </c>
      <c r="G844" s="127"/>
      <c r="H844" s="103">
        <f t="shared" si="35"/>
        <v>0</v>
      </c>
      <c r="I844" s="128" t="s">
        <v>1643</v>
      </c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2.75" hidden="1" customHeight="1" outlineLevel="4">
      <c r="A845" s="1">
        <v>4</v>
      </c>
      <c r="B845" s="60">
        <f t="shared" si="32"/>
        <v>778</v>
      </c>
      <c r="C845" s="60" t="s">
        <v>1644</v>
      </c>
      <c r="D845" s="117" t="s">
        <v>1645</v>
      </c>
      <c r="E845" s="115" t="s">
        <v>1636</v>
      </c>
      <c r="F845" s="115">
        <v>1</v>
      </c>
      <c r="G845" s="127"/>
      <c r="H845" s="103">
        <f t="shared" si="35"/>
        <v>0</v>
      </c>
      <c r="I845" s="128" t="s">
        <v>1646</v>
      </c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2.75" hidden="1" customHeight="1" outlineLevel="4">
      <c r="A846" s="1">
        <v>4</v>
      </c>
      <c r="B846" s="60">
        <f t="shared" si="32"/>
        <v>779</v>
      </c>
      <c r="C846" s="60" t="s">
        <v>1647</v>
      </c>
      <c r="D846" s="117" t="s">
        <v>1648</v>
      </c>
      <c r="E846" s="115" t="s">
        <v>1636</v>
      </c>
      <c r="F846" s="115">
        <v>1</v>
      </c>
      <c r="G846" s="127"/>
      <c r="H846" s="103">
        <f t="shared" si="35"/>
        <v>0</v>
      </c>
      <c r="I846" s="128" t="s">
        <v>1649</v>
      </c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2.75" hidden="1" customHeight="1" outlineLevel="4">
      <c r="A847" s="1">
        <v>4</v>
      </c>
      <c r="B847" s="60">
        <f t="shared" si="32"/>
        <v>780</v>
      </c>
      <c r="C847" s="60" t="s">
        <v>1650</v>
      </c>
      <c r="D847" s="117" t="s">
        <v>1651</v>
      </c>
      <c r="E847" s="115" t="s">
        <v>1636</v>
      </c>
      <c r="F847" s="115">
        <v>1</v>
      </c>
      <c r="G847" s="127"/>
      <c r="H847" s="103">
        <f t="shared" si="35"/>
        <v>0</v>
      </c>
      <c r="I847" s="128" t="s">
        <v>1652</v>
      </c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2.75" hidden="1" customHeight="1" outlineLevel="4">
      <c r="A848" s="1">
        <v>4</v>
      </c>
      <c r="B848" s="60">
        <f t="shared" si="32"/>
        <v>781</v>
      </c>
      <c r="C848" s="60" t="s">
        <v>1653</v>
      </c>
      <c r="D848" s="117" t="s">
        <v>1654</v>
      </c>
      <c r="E848" s="115" t="s">
        <v>1636</v>
      </c>
      <c r="F848" s="115">
        <v>1</v>
      </c>
      <c r="G848" s="127"/>
      <c r="H848" s="103">
        <f t="shared" si="35"/>
        <v>0</v>
      </c>
      <c r="I848" s="128" t="s">
        <v>1655</v>
      </c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2.75" hidden="1" customHeight="1" outlineLevel="4">
      <c r="A849" s="1">
        <v>4</v>
      </c>
      <c r="B849" s="60">
        <f t="shared" si="32"/>
        <v>782</v>
      </c>
      <c r="C849" s="60" t="s">
        <v>1656</v>
      </c>
      <c r="D849" s="117" t="s">
        <v>1657</v>
      </c>
      <c r="E849" s="115" t="s">
        <v>1636</v>
      </c>
      <c r="F849" s="115">
        <v>1</v>
      </c>
      <c r="G849" s="127"/>
      <c r="H849" s="103">
        <f t="shared" si="35"/>
        <v>0</v>
      </c>
      <c r="I849" s="128" t="s">
        <v>1658</v>
      </c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2.75" hidden="1" customHeight="1" outlineLevel="4">
      <c r="A850" s="1">
        <v>4</v>
      </c>
      <c r="B850" s="60">
        <f t="shared" si="32"/>
        <v>783</v>
      </c>
      <c r="C850" s="60" t="s">
        <v>1659</v>
      </c>
      <c r="D850" s="117" t="s">
        <v>1660</v>
      </c>
      <c r="E850" s="115" t="s">
        <v>1636</v>
      </c>
      <c r="F850" s="115">
        <v>1</v>
      </c>
      <c r="G850" s="127"/>
      <c r="H850" s="103">
        <f t="shared" si="35"/>
        <v>0</v>
      </c>
      <c r="I850" s="128" t="s">
        <v>1661</v>
      </c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2.75" hidden="1" customHeight="1" outlineLevel="4">
      <c r="A851" s="1">
        <v>4</v>
      </c>
      <c r="B851" s="60">
        <f t="shared" si="32"/>
        <v>784</v>
      </c>
      <c r="C851" s="129" t="s">
        <v>1662</v>
      </c>
      <c r="D851" s="117" t="s">
        <v>1663</v>
      </c>
      <c r="E851" s="115" t="s">
        <v>1636</v>
      </c>
      <c r="F851" s="115">
        <v>1</v>
      </c>
      <c r="G851" s="127"/>
      <c r="H851" s="103">
        <f t="shared" si="35"/>
        <v>0</v>
      </c>
      <c r="I851" s="128" t="s">
        <v>1664</v>
      </c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2.75" hidden="1" customHeight="1" outlineLevel="4">
      <c r="A852" s="1">
        <v>4</v>
      </c>
      <c r="B852" s="60">
        <f t="shared" si="32"/>
        <v>785</v>
      </c>
      <c r="C852" s="129" t="s">
        <v>1665</v>
      </c>
      <c r="D852" s="117" t="s">
        <v>1666</v>
      </c>
      <c r="E852" s="115" t="s">
        <v>1636</v>
      </c>
      <c r="F852" s="115">
        <v>1</v>
      </c>
      <c r="G852" s="127"/>
      <c r="H852" s="103">
        <f t="shared" si="35"/>
        <v>0</v>
      </c>
      <c r="I852" s="128" t="s">
        <v>1664</v>
      </c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2.75" hidden="1" customHeight="1" outlineLevel="4">
      <c r="A853" s="1">
        <v>4</v>
      </c>
      <c r="B853" s="60">
        <f t="shared" si="32"/>
        <v>786</v>
      </c>
      <c r="C853" s="129" t="s">
        <v>1667</v>
      </c>
      <c r="D853" s="117" t="s">
        <v>1668</v>
      </c>
      <c r="E853" s="115" t="s">
        <v>1636</v>
      </c>
      <c r="F853" s="115">
        <v>1</v>
      </c>
      <c r="G853" s="127"/>
      <c r="H853" s="103">
        <f t="shared" si="35"/>
        <v>0</v>
      </c>
      <c r="I853" s="128" t="s">
        <v>1669</v>
      </c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2.75" hidden="1" customHeight="1" outlineLevel="4">
      <c r="A854" s="1">
        <v>4</v>
      </c>
      <c r="B854" s="60">
        <f t="shared" si="32"/>
        <v>787</v>
      </c>
      <c r="C854" s="129" t="s">
        <v>1670</v>
      </c>
      <c r="D854" s="117" t="s">
        <v>1671</v>
      </c>
      <c r="E854" s="115" t="s">
        <v>1636</v>
      </c>
      <c r="F854" s="115">
        <v>1</v>
      </c>
      <c r="G854" s="127"/>
      <c r="H854" s="103">
        <f t="shared" si="35"/>
        <v>0</v>
      </c>
      <c r="I854" s="128" t="s">
        <v>1669</v>
      </c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2.75" hidden="1" customHeight="1" outlineLevel="4">
      <c r="A855" s="1">
        <v>4</v>
      </c>
      <c r="B855" s="60">
        <f t="shared" si="32"/>
        <v>788</v>
      </c>
      <c r="C855" s="129" t="s">
        <v>1672</v>
      </c>
      <c r="D855" s="117" t="s">
        <v>1673</v>
      </c>
      <c r="E855" s="115" t="s">
        <v>1636</v>
      </c>
      <c r="F855" s="115">
        <v>1</v>
      </c>
      <c r="G855" s="127"/>
      <c r="H855" s="103">
        <f t="shared" si="35"/>
        <v>0</v>
      </c>
      <c r="I855" s="128" t="s">
        <v>1669</v>
      </c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2.75" hidden="1" customHeight="1" outlineLevel="4">
      <c r="A856" s="1">
        <v>4</v>
      </c>
      <c r="B856" s="60">
        <f t="shared" si="32"/>
        <v>789</v>
      </c>
      <c r="C856" s="129" t="s">
        <v>1674</v>
      </c>
      <c r="D856" s="117" t="s">
        <v>1675</v>
      </c>
      <c r="E856" s="115" t="s">
        <v>1636</v>
      </c>
      <c r="F856" s="115">
        <v>1</v>
      </c>
      <c r="G856" s="127"/>
      <c r="H856" s="103">
        <f t="shared" si="35"/>
        <v>0</v>
      </c>
      <c r="I856" s="128" t="s">
        <v>1669</v>
      </c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2.75" hidden="1" customHeight="1" outlineLevel="4">
      <c r="A857" s="1">
        <v>4</v>
      </c>
      <c r="B857" s="60">
        <f t="shared" si="32"/>
        <v>790</v>
      </c>
      <c r="C857" s="129" t="s">
        <v>1676</v>
      </c>
      <c r="D857" s="117" t="s">
        <v>1677</v>
      </c>
      <c r="E857" s="115" t="s">
        <v>1636</v>
      </c>
      <c r="F857" s="115">
        <v>1</v>
      </c>
      <c r="G857" s="127"/>
      <c r="H857" s="103">
        <f t="shared" si="35"/>
        <v>0</v>
      </c>
      <c r="I857" s="128" t="s">
        <v>1669</v>
      </c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2.75" hidden="1" customHeight="1" outlineLevel="4">
      <c r="A858" s="1">
        <v>4</v>
      </c>
      <c r="B858" s="60">
        <f t="shared" si="32"/>
        <v>791</v>
      </c>
      <c r="C858" s="129" t="s">
        <v>1678</v>
      </c>
      <c r="D858" s="126" t="s">
        <v>1679</v>
      </c>
      <c r="E858" s="115" t="s">
        <v>1636</v>
      </c>
      <c r="F858" s="115">
        <v>1</v>
      </c>
      <c r="G858" s="127"/>
      <c r="H858" s="103">
        <f t="shared" si="35"/>
        <v>0</v>
      </c>
      <c r="I858" s="128" t="s">
        <v>1680</v>
      </c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2.75" hidden="1" customHeight="1" outlineLevel="4">
      <c r="A859" s="1">
        <v>4</v>
      </c>
      <c r="B859" s="60">
        <f t="shared" si="32"/>
        <v>792</v>
      </c>
      <c r="C859" s="129" t="s">
        <v>1681</v>
      </c>
      <c r="D859" s="117" t="s">
        <v>1682</v>
      </c>
      <c r="E859" s="115" t="s">
        <v>1636</v>
      </c>
      <c r="F859" s="115">
        <v>1</v>
      </c>
      <c r="G859" s="127"/>
      <c r="H859" s="103">
        <f t="shared" si="35"/>
        <v>0</v>
      </c>
      <c r="I859" s="128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2.75" hidden="1" customHeight="1" outlineLevel="4">
      <c r="A860" s="1">
        <v>4</v>
      </c>
      <c r="B860" s="60">
        <f t="shared" si="32"/>
        <v>793</v>
      </c>
      <c r="C860" s="129" t="s">
        <v>1683</v>
      </c>
      <c r="D860" s="117" t="s">
        <v>1684</v>
      </c>
      <c r="E860" s="115" t="s">
        <v>1636</v>
      </c>
      <c r="F860" s="115">
        <v>1</v>
      </c>
      <c r="G860" s="127"/>
      <c r="H860" s="103">
        <f t="shared" si="35"/>
        <v>0</v>
      </c>
      <c r="I860" s="128" t="s">
        <v>418</v>
      </c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2.75" hidden="1" customHeight="1" outlineLevel="4">
      <c r="A861" s="1">
        <v>4</v>
      </c>
      <c r="B861" s="60">
        <f t="shared" si="32"/>
        <v>794</v>
      </c>
      <c r="C861" s="129" t="s">
        <v>1685</v>
      </c>
      <c r="D861" s="117" t="s">
        <v>1686</v>
      </c>
      <c r="E861" s="115" t="s">
        <v>1636</v>
      </c>
      <c r="F861" s="115">
        <v>1</v>
      </c>
      <c r="G861" s="127"/>
      <c r="H861" s="103">
        <f t="shared" si="35"/>
        <v>0</v>
      </c>
      <c r="I861" s="128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2.75" hidden="1" customHeight="1" outlineLevel="4">
      <c r="A862" s="1">
        <v>4</v>
      </c>
      <c r="B862" s="60">
        <f t="shared" si="32"/>
        <v>795</v>
      </c>
      <c r="C862" s="129" t="s">
        <v>1687</v>
      </c>
      <c r="D862" s="117" t="s">
        <v>1688</v>
      </c>
      <c r="E862" s="115" t="s">
        <v>1636</v>
      </c>
      <c r="F862" s="115">
        <v>1</v>
      </c>
      <c r="G862" s="127"/>
      <c r="H862" s="103">
        <f t="shared" si="35"/>
        <v>0</v>
      </c>
      <c r="I862" s="128" t="s">
        <v>1689</v>
      </c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2.75" hidden="1" customHeight="1" outlineLevel="4">
      <c r="A863" s="1">
        <v>4</v>
      </c>
      <c r="B863" s="60">
        <f t="shared" si="32"/>
        <v>796</v>
      </c>
      <c r="C863" s="129" t="s">
        <v>1690</v>
      </c>
      <c r="D863" s="50" t="s">
        <v>1691</v>
      </c>
      <c r="E863" s="10" t="s">
        <v>80</v>
      </c>
      <c r="F863" s="115">
        <v>1</v>
      </c>
      <c r="G863" s="62"/>
      <c r="H863" s="49">
        <f t="shared" si="35"/>
        <v>0</v>
      </c>
      <c r="I863" s="130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2.75" hidden="1" customHeight="1" outlineLevel="3" collapsed="1">
      <c r="A864" s="1">
        <v>3</v>
      </c>
      <c r="B864" s="37">
        <f t="shared" si="32"/>
        <v>797</v>
      </c>
      <c r="C864" s="37" t="s">
        <v>1692</v>
      </c>
      <c r="D864" s="38" t="s">
        <v>1693</v>
      </c>
      <c r="E864" s="39"/>
      <c r="F864" s="40"/>
      <c r="G864" s="41"/>
      <c r="H864" s="42">
        <f>SUBTOTAL(9,H865:H876)</f>
        <v>0</v>
      </c>
      <c r="I864" s="89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2.75" hidden="1" customHeight="1" outlineLevel="4">
      <c r="A865" s="1">
        <v>4</v>
      </c>
      <c r="B865" s="60">
        <f t="shared" si="32"/>
        <v>798</v>
      </c>
      <c r="C865" s="60" t="s">
        <v>1694</v>
      </c>
      <c r="D865" s="117" t="s">
        <v>1695</v>
      </c>
      <c r="E865" s="115" t="s">
        <v>1696</v>
      </c>
      <c r="F865" s="115">
        <v>50</v>
      </c>
      <c r="G865" s="127"/>
      <c r="H865" s="49">
        <f t="shared" ref="H865:H876" si="36">G865*F865</f>
        <v>0</v>
      </c>
      <c r="I865" s="130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2.75" hidden="1" customHeight="1" outlineLevel="4">
      <c r="A866" s="1">
        <v>4</v>
      </c>
      <c r="B866" s="60">
        <f t="shared" si="32"/>
        <v>799</v>
      </c>
      <c r="C866" s="129" t="s">
        <v>1697</v>
      </c>
      <c r="D866" s="117" t="s">
        <v>1698</v>
      </c>
      <c r="E866" s="115" t="s">
        <v>1696</v>
      </c>
      <c r="F866" s="115">
        <v>110</v>
      </c>
      <c r="G866" s="127"/>
      <c r="H866" s="49">
        <f t="shared" si="36"/>
        <v>0</v>
      </c>
      <c r="I866" s="130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2.75" hidden="1" customHeight="1" outlineLevel="4">
      <c r="A867" s="1">
        <v>4</v>
      </c>
      <c r="B867" s="60">
        <f t="shared" si="32"/>
        <v>800</v>
      </c>
      <c r="C867" s="129" t="s">
        <v>1699</v>
      </c>
      <c r="D867" s="117" t="s">
        <v>1700</v>
      </c>
      <c r="E867" s="115" t="s">
        <v>1696</v>
      </c>
      <c r="F867" s="115">
        <v>200</v>
      </c>
      <c r="G867" s="127"/>
      <c r="H867" s="49">
        <f t="shared" si="36"/>
        <v>0</v>
      </c>
      <c r="I867" s="130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2.75" hidden="1" customHeight="1" outlineLevel="4">
      <c r="A868" s="1">
        <v>4</v>
      </c>
      <c r="B868" s="60">
        <f t="shared" si="32"/>
        <v>801</v>
      </c>
      <c r="C868" s="129" t="s">
        <v>1701</v>
      </c>
      <c r="D868" s="117" t="s">
        <v>1702</v>
      </c>
      <c r="E868" s="115" t="s">
        <v>1696</v>
      </c>
      <c r="F868" s="115">
        <v>290</v>
      </c>
      <c r="G868" s="127"/>
      <c r="H868" s="49">
        <f t="shared" si="36"/>
        <v>0</v>
      </c>
      <c r="I868" s="130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2.75" hidden="1" customHeight="1" outlineLevel="4">
      <c r="A869" s="1">
        <v>4</v>
      </c>
      <c r="B869" s="60">
        <f t="shared" si="32"/>
        <v>802</v>
      </c>
      <c r="C869" s="129" t="s">
        <v>1703</v>
      </c>
      <c r="D869" s="117" t="s">
        <v>1704</v>
      </c>
      <c r="E869" s="115" t="s">
        <v>1696</v>
      </c>
      <c r="F869" s="115">
        <v>330</v>
      </c>
      <c r="G869" s="127"/>
      <c r="H869" s="49">
        <f t="shared" si="36"/>
        <v>0</v>
      </c>
      <c r="I869" s="130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2.75" hidden="1" customHeight="1" outlineLevel="4">
      <c r="A870" s="1">
        <v>4</v>
      </c>
      <c r="B870" s="60">
        <f t="shared" si="32"/>
        <v>803</v>
      </c>
      <c r="C870" s="129" t="s">
        <v>1705</v>
      </c>
      <c r="D870" s="117" t="s">
        <v>1706</v>
      </c>
      <c r="E870" s="115" t="s">
        <v>1696</v>
      </c>
      <c r="F870" s="115">
        <v>120</v>
      </c>
      <c r="G870" s="127"/>
      <c r="H870" s="49">
        <f t="shared" si="36"/>
        <v>0</v>
      </c>
      <c r="I870" s="130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2.75" hidden="1" customHeight="1" outlineLevel="4">
      <c r="A871" s="1">
        <v>4</v>
      </c>
      <c r="B871" s="60">
        <f t="shared" si="32"/>
        <v>804</v>
      </c>
      <c r="C871" s="129" t="s">
        <v>1707</v>
      </c>
      <c r="D871" s="117" t="s">
        <v>1708</v>
      </c>
      <c r="E871" s="115" t="s">
        <v>1696</v>
      </c>
      <c r="F871" s="115">
        <v>170</v>
      </c>
      <c r="G871" s="127"/>
      <c r="H871" s="49">
        <f t="shared" si="36"/>
        <v>0</v>
      </c>
      <c r="I871" s="130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2.75" hidden="1" customHeight="1" outlineLevel="4">
      <c r="A872" s="1">
        <v>4</v>
      </c>
      <c r="B872" s="60">
        <f t="shared" si="32"/>
        <v>805</v>
      </c>
      <c r="C872" s="129" t="s">
        <v>1709</v>
      </c>
      <c r="D872" s="117" t="s">
        <v>1710</v>
      </c>
      <c r="E872" s="115" t="s">
        <v>1711</v>
      </c>
      <c r="F872" s="115">
        <v>1</v>
      </c>
      <c r="G872" s="127"/>
      <c r="H872" s="49">
        <f t="shared" si="36"/>
        <v>0</v>
      </c>
      <c r="I872" s="130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2.75" hidden="1" customHeight="1" outlineLevel="4">
      <c r="A873" s="1">
        <v>4</v>
      </c>
      <c r="B873" s="60">
        <f t="shared" si="32"/>
        <v>806</v>
      </c>
      <c r="C873" s="129" t="s">
        <v>1712</v>
      </c>
      <c r="D873" s="117" t="s">
        <v>1713</v>
      </c>
      <c r="E873" s="115" t="s">
        <v>1696</v>
      </c>
      <c r="F873" s="115">
        <v>350</v>
      </c>
      <c r="G873" s="127"/>
      <c r="H873" s="49">
        <f t="shared" si="36"/>
        <v>0</v>
      </c>
      <c r="I873" s="130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2.75" hidden="1" customHeight="1" outlineLevel="4">
      <c r="A874" s="1">
        <v>4</v>
      </c>
      <c r="B874" s="60">
        <f t="shared" si="32"/>
        <v>807</v>
      </c>
      <c r="C874" s="129" t="s">
        <v>1714</v>
      </c>
      <c r="D874" s="117" t="s">
        <v>1715</v>
      </c>
      <c r="E874" s="115" t="s">
        <v>1696</v>
      </c>
      <c r="F874" s="115">
        <v>350</v>
      </c>
      <c r="G874" s="127"/>
      <c r="H874" s="49">
        <f t="shared" si="36"/>
        <v>0</v>
      </c>
      <c r="I874" s="130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2.75" hidden="1" customHeight="1" outlineLevel="4">
      <c r="A875" s="1">
        <v>4</v>
      </c>
      <c r="B875" s="60">
        <f t="shared" si="32"/>
        <v>808</v>
      </c>
      <c r="C875" s="129" t="s">
        <v>1716</v>
      </c>
      <c r="D875" s="117" t="s">
        <v>1717</v>
      </c>
      <c r="E875" s="115" t="s">
        <v>1696</v>
      </c>
      <c r="F875" s="115">
        <v>220</v>
      </c>
      <c r="G875" s="127"/>
      <c r="H875" s="49">
        <f t="shared" si="36"/>
        <v>0</v>
      </c>
      <c r="I875" s="130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2.75" hidden="1" customHeight="1" outlineLevel="4">
      <c r="A876" s="1">
        <v>4</v>
      </c>
      <c r="B876" s="60">
        <f t="shared" si="32"/>
        <v>809</v>
      </c>
      <c r="C876" s="129" t="s">
        <v>1718</v>
      </c>
      <c r="D876" s="117" t="s">
        <v>1719</v>
      </c>
      <c r="E876" s="115" t="s">
        <v>1696</v>
      </c>
      <c r="F876" s="115">
        <v>40</v>
      </c>
      <c r="G876" s="127"/>
      <c r="H876" s="49">
        <f t="shared" si="36"/>
        <v>0</v>
      </c>
      <c r="I876" s="130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2.75" hidden="1" customHeight="1" outlineLevel="3" collapsed="1">
      <c r="A877" s="1">
        <v>3</v>
      </c>
      <c r="B877" s="37">
        <f t="shared" si="32"/>
        <v>810</v>
      </c>
      <c r="C877" s="37" t="s">
        <v>1720</v>
      </c>
      <c r="D877" s="38" t="s">
        <v>1721</v>
      </c>
      <c r="E877" s="39"/>
      <c r="F877" s="40"/>
      <c r="G877" s="41"/>
      <c r="H877" s="42">
        <f>SUBTOTAL(9,H878:H905)</f>
        <v>0</v>
      </c>
      <c r="I877" s="89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2.75" hidden="1" customHeight="1" outlineLevel="4">
      <c r="A878" s="1">
        <v>4</v>
      </c>
      <c r="B878" s="60">
        <f t="shared" si="32"/>
        <v>811</v>
      </c>
      <c r="C878" s="60" t="s">
        <v>1722</v>
      </c>
      <c r="D878" s="117" t="s">
        <v>1723</v>
      </c>
      <c r="E878" s="115" t="s">
        <v>1696</v>
      </c>
      <c r="F878" s="115">
        <v>1175</v>
      </c>
      <c r="G878" s="127"/>
      <c r="H878" s="49">
        <f t="shared" ref="H878:H905" si="37">G878*F878</f>
        <v>0</v>
      </c>
      <c r="I878" s="130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2.75" hidden="1" customHeight="1" outlineLevel="4">
      <c r="A879" s="1">
        <v>4</v>
      </c>
      <c r="B879" s="60">
        <f t="shared" si="32"/>
        <v>812</v>
      </c>
      <c r="C879" s="129" t="s">
        <v>1724</v>
      </c>
      <c r="D879" s="117" t="s">
        <v>1725</v>
      </c>
      <c r="E879" s="115" t="s">
        <v>1696</v>
      </c>
      <c r="F879" s="115">
        <v>250</v>
      </c>
      <c r="G879" s="127"/>
      <c r="H879" s="49">
        <f t="shared" si="37"/>
        <v>0</v>
      </c>
      <c r="I879" s="130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2.75" hidden="1" customHeight="1" outlineLevel="4">
      <c r="A880" s="1">
        <v>4</v>
      </c>
      <c r="B880" s="60">
        <f t="shared" si="32"/>
        <v>813</v>
      </c>
      <c r="C880" s="129" t="s">
        <v>1726</v>
      </c>
      <c r="D880" s="117" t="s">
        <v>1727</v>
      </c>
      <c r="E880" s="115" t="s">
        <v>1696</v>
      </c>
      <c r="F880" s="115">
        <v>220</v>
      </c>
      <c r="G880" s="127"/>
      <c r="H880" s="49">
        <f t="shared" si="37"/>
        <v>0</v>
      </c>
      <c r="I880" s="130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2.75" hidden="1" customHeight="1" outlineLevel="4">
      <c r="A881" s="1">
        <v>4</v>
      </c>
      <c r="B881" s="60">
        <f t="shared" si="32"/>
        <v>814</v>
      </c>
      <c r="C881" s="129" t="s">
        <v>1728</v>
      </c>
      <c r="D881" s="117" t="s">
        <v>1729</v>
      </c>
      <c r="E881" s="115" t="s">
        <v>1696</v>
      </c>
      <c r="F881" s="115">
        <v>245</v>
      </c>
      <c r="G881" s="127"/>
      <c r="H881" s="49">
        <f t="shared" si="37"/>
        <v>0</v>
      </c>
      <c r="I881" s="130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2.75" hidden="1" customHeight="1" outlineLevel="4">
      <c r="A882" s="1">
        <v>4</v>
      </c>
      <c r="B882" s="60">
        <f t="shared" si="32"/>
        <v>815</v>
      </c>
      <c r="C882" s="129" t="s">
        <v>1730</v>
      </c>
      <c r="D882" s="117" t="s">
        <v>1731</v>
      </c>
      <c r="E882" s="115" t="s">
        <v>1696</v>
      </c>
      <c r="F882" s="115">
        <v>230</v>
      </c>
      <c r="G882" s="127"/>
      <c r="H882" s="49">
        <f t="shared" si="37"/>
        <v>0</v>
      </c>
      <c r="I882" s="130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2.75" hidden="1" customHeight="1" outlineLevel="4">
      <c r="A883" s="1">
        <v>4</v>
      </c>
      <c r="B883" s="60">
        <f t="shared" si="32"/>
        <v>816</v>
      </c>
      <c r="C883" s="129" t="s">
        <v>1732</v>
      </c>
      <c r="D883" s="117" t="s">
        <v>1733</v>
      </c>
      <c r="E883" s="115" t="s">
        <v>1696</v>
      </c>
      <c r="F883" s="115">
        <v>175</v>
      </c>
      <c r="G883" s="127"/>
      <c r="H883" s="49">
        <f t="shared" si="37"/>
        <v>0</v>
      </c>
      <c r="I883" s="130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2.75" hidden="1" customHeight="1" outlineLevel="4">
      <c r="A884" s="1">
        <v>4</v>
      </c>
      <c r="B884" s="60">
        <f t="shared" si="32"/>
        <v>817</v>
      </c>
      <c r="C884" s="129" t="s">
        <v>1734</v>
      </c>
      <c r="D884" s="117" t="s">
        <v>1735</v>
      </c>
      <c r="E884" s="115" t="s">
        <v>1696</v>
      </c>
      <c r="F884" s="115">
        <v>195</v>
      </c>
      <c r="G884" s="127"/>
      <c r="H884" s="49">
        <f t="shared" si="37"/>
        <v>0</v>
      </c>
      <c r="I884" s="130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2.75" hidden="1" customHeight="1" outlineLevel="4">
      <c r="A885" s="1">
        <v>4</v>
      </c>
      <c r="B885" s="60">
        <f t="shared" si="32"/>
        <v>818</v>
      </c>
      <c r="C885" s="129" t="s">
        <v>1736</v>
      </c>
      <c r="D885" s="117" t="s">
        <v>1737</v>
      </c>
      <c r="E885" s="115" t="s">
        <v>1696</v>
      </c>
      <c r="F885" s="115">
        <v>60</v>
      </c>
      <c r="G885" s="127"/>
      <c r="H885" s="49">
        <f t="shared" si="37"/>
        <v>0</v>
      </c>
      <c r="I885" s="130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2.75" hidden="1" customHeight="1" outlineLevel="4">
      <c r="A886" s="1">
        <v>4</v>
      </c>
      <c r="B886" s="60">
        <f t="shared" si="32"/>
        <v>819</v>
      </c>
      <c r="C886" s="129" t="s">
        <v>1738</v>
      </c>
      <c r="D886" s="117" t="s">
        <v>1739</v>
      </c>
      <c r="E886" s="115" t="s">
        <v>1696</v>
      </c>
      <c r="F886" s="115">
        <v>95</v>
      </c>
      <c r="G886" s="127"/>
      <c r="H886" s="49">
        <f t="shared" si="37"/>
        <v>0</v>
      </c>
      <c r="I886" s="130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2.75" hidden="1" customHeight="1" outlineLevel="4">
      <c r="A887" s="1">
        <v>4</v>
      </c>
      <c r="B887" s="60">
        <f t="shared" si="32"/>
        <v>820</v>
      </c>
      <c r="C887" s="129" t="s">
        <v>1740</v>
      </c>
      <c r="D887" s="117" t="s">
        <v>1741</v>
      </c>
      <c r="E887" s="115" t="s">
        <v>1696</v>
      </c>
      <c r="F887" s="115">
        <v>590</v>
      </c>
      <c r="G887" s="127"/>
      <c r="H887" s="49">
        <f t="shared" si="37"/>
        <v>0</v>
      </c>
      <c r="I887" s="130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2.75" hidden="1" customHeight="1" outlineLevel="4">
      <c r="A888" s="1">
        <v>4</v>
      </c>
      <c r="B888" s="60">
        <f t="shared" si="32"/>
        <v>821</v>
      </c>
      <c r="C888" s="129" t="s">
        <v>1742</v>
      </c>
      <c r="D888" s="117" t="s">
        <v>1743</v>
      </c>
      <c r="E888" s="115" t="s">
        <v>1696</v>
      </c>
      <c r="F888" s="115">
        <v>125</v>
      </c>
      <c r="G888" s="127"/>
      <c r="H888" s="49">
        <f t="shared" si="37"/>
        <v>0</v>
      </c>
      <c r="I888" s="130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2.75" hidden="1" customHeight="1" outlineLevel="4">
      <c r="A889" s="1">
        <v>4</v>
      </c>
      <c r="B889" s="60">
        <f t="shared" si="32"/>
        <v>822</v>
      </c>
      <c r="C889" s="129" t="s">
        <v>1744</v>
      </c>
      <c r="D889" s="117" t="s">
        <v>1745</v>
      </c>
      <c r="E889" s="115" t="s">
        <v>1696</v>
      </c>
      <c r="F889" s="115">
        <v>10</v>
      </c>
      <c r="G889" s="127"/>
      <c r="H889" s="49">
        <f t="shared" si="37"/>
        <v>0</v>
      </c>
      <c r="I889" s="130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2.75" hidden="1" customHeight="1" outlineLevel="4">
      <c r="A890" s="1">
        <v>4</v>
      </c>
      <c r="B890" s="60">
        <f t="shared" si="32"/>
        <v>823</v>
      </c>
      <c r="C890" s="129" t="s">
        <v>1746</v>
      </c>
      <c r="D890" s="117" t="s">
        <v>1747</v>
      </c>
      <c r="E890" s="115" t="s">
        <v>1696</v>
      </c>
      <c r="F890" s="115">
        <v>240</v>
      </c>
      <c r="G890" s="127"/>
      <c r="H890" s="49">
        <f t="shared" si="37"/>
        <v>0</v>
      </c>
      <c r="I890" s="130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2.75" hidden="1" customHeight="1" outlineLevel="4">
      <c r="A891" s="1">
        <v>4</v>
      </c>
      <c r="B891" s="60">
        <f t="shared" si="32"/>
        <v>824</v>
      </c>
      <c r="C891" s="129" t="s">
        <v>1748</v>
      </c>
      <c r="D891" s="117" t="s">
        <v>1749</v>
      </c>
      <c r="E891" s="115" t="s">
        <v>1696</v>
      </c>
      <c r="F891" s="115">
        <v>190</v>
      </c>
      <c r="G891" s="127"/>
      <c r="H891" s="49">
        <f t="shared" si="37"/>
        <v>0</v>
      </c>
      <c r="I891" s="130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2.75" hidden="1" customHeight="1" outlineLevel="4">
      <c r="A892" s="1">
        <v>4</v>
      </c>
      <c r="B892" s="60">
        <f t="shared" si="32"/>
        <v>825</v>
      </c>
      <c r="C892" s="129" t="s">
        <v>1750</v>
      </c>
      <c r="D892" s="117" t="s">
        <v>1751</v>
      </c>
      <c r="E892" s="115" t="s">
        <v>1696</v>
      </c>
      <c r="F892" s="115">
        <v>590</v>
      </c>
      <c r="G892" s="127"/>
      <c r="H892" s="49">
        <f t="shared" si="37"/>
        <v>0</v>
      </c>
      <c r="I892" s="50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2.75" hidden="1" customHeight="1" outlineLevel="4">
      <c r="A893" s="1">
        <v>4</v>
      </c>
      <c r="B893" s="60">
        <f t="shared" si="32"/>
        <v>826</v>
      </c>
      <c r="C893" s="129" t="s">
        <v>1752</v>
      </c>
      <c r="D893" s="117" t="s">
        <v>1753</v>
      </c>
      <c r="E893" s="115" t="s">
        <v>1696</v>
      </c>
      <c r="F893" s="115">
        <v>2455</v>
      </c>
      <c r="G893" s="127"/>
      <c r="H893" s="49">
        <f t="shared" si="37"/>
        <v>0</v>
      </c>
      <c r="I893" s="50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2.75" hidden="1" customHeight="1" outlineLevel="4">
      <c r="A894" s="1">
        <v>4</v>
      </c>
      <c r="B894" s="60">
        <f t="shared" si="32"/>
        <v>827</v>
      </c>
      <c r="C894" s="129" t="s">
        <v>1754</v>
      </c>
      <c r="D894" s="117" t="s">
        <v>1755</v>
      </c>
      <c r="E894" s="115" t="s">
        <v>1696</v>
      </c>
      <c r="F894" s="115">
        <v>65</v>
      </c>
      <c r="G894" s="127"/>
      <c r="H894" s="49">
        <f t="shared" si="37"/>
        <v>0</v>
      </c>
      <c r="I894" s="50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2.75" hidden="1" customHeight="1" outlineLevel="4">
      <c r="A895" s="1">
        <v>4</v>
      </c>
      <c r="B895" s="60">
        <f t="shared" si="32"/>
        <v>828</v>
      </c>
      <c r="C895" s="129" t="s">
        <v>1756</v>
      </c>
      <c r="D895" s="117" t="s">
        <v>1757</v>
      </c>
      <c r="E895" s="115" t="s">
        <v>1696</v>
      </c>
      <c r="F895" s="115">
        <v>170</v>
      </c>
      <c r="G895" s="127"/>
      <c r="H895" s="49">
        <f t="shared" si="37"/>
        <v>0</v>
      </c>
      <c r="I895" s="50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2.75" hidden="1" customHeight="1" outlineLevel="4">
      <c r="A896" s="1">
        <v>4</v>
      </c>
      <c r="B896" s="60">
        <f t="shared" si="32"/>
        <v>829</v>
      </c>
      <c r="C896" s="129" t="s">
        <v>1758</v>
      </c>
      <c r="D896" s="117" t="s">
        <v>1759</v>
      </c>
      <c r="E896" s="115" t="s">
        <v>1696</v>
      </c>
      <c r="F896" s="115">
        <v>120</v>
      </c>
      <c r="G896" s="127"/>
      <c r="H896" s="49">
        <f t="shared" si="37"/>
        <v>0</v>
      </c>
      <c r="I896" s="50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2.75" hidden="1" customHeight="1" outlineLevel="4">
      <c r="A897" s="1">
        <v>4</v>
      </c>
      <c r="B897" s="60">
        <f t="shared" si="32"/>
        <v>830</v>
      </c>
      <c r="C897" s="129" t="s">
        <v>1760</v>
      </c>
      <c r="D897" s="117" t="s">
        <v>1761</v>
      </c>
      <c r="E897" s="115" t="s">
        <v>1696</v>
      </c>
      <c r="F897" s="115">
        <v>130</v>
      </c>
      <c r="G897" s="127"/>
      <c r="H897" s="49">
        <f t="shared" si="37"/>
        <v>0</v>
      </c>
      <c r="I897" s="50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2.75" hidden="1" customHeight="1" outlineLevel="4">
      <c r="A898" s="1">
        <v>4</v>
      </c>
      <c r="B898" s="60">
        <f t="shared" si="32"/>
        <v>831</v>
      </c>
      <c r="C898" s="129" t="s">
        <v>1762</v>
      </c>
      <c r="D898" s="117" t="s">
        <v>1763</v>
      </c>
      <c r="E898" s="115" t="s">
        <v>1696</v>
      </c>
      <c r="F898" s="115">
        <v>75</v>
      </c>
      <c r="G898" s="127"/>
      <c r="H898" s="49">
        <f t="shared" si="37"/>
        <v>0</v>
      </c>
      <c r="I898" s="50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2.75" hidden="1" customHeight="1" outlineLevel="4">
      <c r="A899" s="1">
        <v>4</v>
      </c>
      <c r="B899" s="60">
        <f t="shared" si="32"/>
        <v>832</v>
      </c>
      <c r="C899" s="129" t="s">
        <v>1764</v>
      </c>
      <c r="D899" s="117" t="s">
        <v>1765</v>
      </c>
      <c r="E899" s="115" t="s">
        <v>1696</v>
      </c>
      <c r="F899" s="115">
        <v>465</v>
      </c>
      <c r="G899" s="127"/>
      <c r="H899" s="49">
        <f t="shared" si="37"/>
        <v>0</v>
      </c>
      <c r="I899" s="50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2.75" hidden="1" customHeight="1" outlineLevel="4">
      <c r="A900" s="1">
        <v>4</v>
      </c>
      <c r="B900" s="60">
        <f t="shared" si="32"/>
        <v>833</v>
      </c>
      <c r="C900" s="129" t="s">
        <v>1766</v>
      </c>
      <c r="D900" s="117" t="s">
        <v>1767</v>
      </c>
      <c r="E900" s="115" t="s">
        <v>1696</v>
      </c>
      <c r="F900" s="115">
        <v>20</v>
      </c>
      <c r="G900" s="127"/>
      <c r="H900" s="49">
        <f t="shared" si="37"/>
        <v>0</v>
      </c>
      <c r="I900" s="50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2.75" hidden="1" customHeight="1" outlineLevel="4">
      <c r="A901" s="1">
        <v>4</v>
      </c>
      <c r="B901" s="60">
        <f t="shared" si="32"/>
        <v>834</v>
      </c>
      <c r="C901" s="129" t="s">
        <v>1768</v>
      </c>
      <c r="D901" s="117" t="s">
        <v>1769</v>
      </c>
      <c r="E901" s="115" t="s">
        <v>1696</v>
      </c>
      <c r="F901" s="115">
        <v>285</v>
      </c>
      <c r="G901" s="127"/>
      <c r="H901" s="49">
        <f t="shared" si="37"/>
        <v>0</v>
      </c>
      <c r="I901" s="50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2.75" hidden="1" customHeight="1" outlineLevel="4">
      <c r="A902" s="1">
        <v>4</v>
      </c>
      <c r="B902" s="60">
        <f t="shared" si="32"/>
        <v>835</v>
      </c>
      <c r="C902" s="129" t="s">
        <v>1770</v>
      </c>
      <c r="D902" s="117" t="s">
        <v>1771</v>
      </c>
      <c r="E902" s="115" t="s">
        <v>1696</v>
      </c>
      <c r="F902" s="115">
        <v>30</v>
      </c>
      <c r="G902" s="127"/>
      <c r="H902" s="49">
        <f t="shared" si="37"/>
        <v>0</v>
      </c>
      <c r="I902" s="50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2.75" hidden="1" customHeight="1" outlineLevel="4">
      <c r="A903" s="1">
        <v>4</v>
      </c>
      <c r="B903" s="60">
        <f t="shared" si="32"/>
        <v>836</v>
      </c>
      <c r="C903" s="129" t="s">
        <v>1772</v>
      </c>
      <c r="D903" s="117" t="s">
        <v>1773</v>
      </c>
      <c r="E903" s="115" t="s">
        <v>1696</v>
      </c>
      <c r="F903" s="115">
        <v>260</v>
      </c>
      <c r="G903" s="127"/>
      <c r="H903" s="49">
        <f t="shared" si="37"/>
        <v>0</v>
      </c>
      <c r="I903" s="50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2.75" hidden="1" customHeight="1" outlineLevel="4">
      <c r="A904" s="1">
        <v>4</v>
      </c>
      <c r="B904" s="60">
        <f t="shared" si="32"/>
        <v>837</v>
      </c>
      <c r="C904" s="129" t="s">
        <v>1774</v>
      </c>
      <c r="D904" s="117" t="s">
        <v>1775</v>
      </c>
      <c r="E904" s="115" t="s">
        <v>1696</v>
      </c>
      <c r="F904" s="115">
        <v>130</v>
      </c>
      <c r="G904" s="127"/>
      <c r="H904" s="49">
        <f t="shared" si="37"/>
        <v>0</v>
      </c>
      <c r="I904" s="50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2.75" hidden="1" customHeight="1" outlineLevel="4">
      <c r="A905" s="1">
        <v>4</v>
      </c>
      <c r="B905" s="60">
        <f t="shared" si="32"/>
        <v>838</v>
      </c>
      <c r="C905" s="129" t="s">
        <v>1776</v>
      </c>
      <c r="D905" s="117" t="s">
        <v>1777</v>
      </c>
      <c r="E905" s="115" t="s">
        <v>1636</v>
      </c>
      <c r="F905" s="115">
        <v>1</v>
      </c>
      <c r="G905" s="127"/>
      <c r="H905" s="49">
        <f t="shared" si="37"/>
        <v>0</v>
      </c>
      <c r="I905" s="50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2.75" hidden="1" customHeight="1" outlineLevel="3" collapsed="1">
      <c r="A906" s="1">
        <v>3</v>
      </c>
      <c r="B906" s="37">
        <f t="shared" si="32"/>
        <v>839</v>
      </c>
      <c r="C906" s="37" t="s">
        <v>1778</v>
      </c>
      <c r="D906" s="38" t="s">
        <v>1779</v>
      </c>
      <c r="E906" s="39"/>
      <c r="F906" s="40"/>
      <c r="G906" s="41"/>
      <c r="H906" s="42">
        <f>SUBTOTAL(9,H907:H927)</f>
        <v>0</v>
      </c>
      <c r="I906" s="43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2.75" hidden="1" customHeight="1" outlineLevel="4">
      <c r="A907" s="1">
        <v>4</v>
      </c>
      <c r="B907" s="60">
        <f t="shared" si="32"/>
        <v>840</v>
      </c>
      <c r="C907" s="60" t="s">
        <v>1780</v>
      </c>
      <c r="D907" s="126" t="s">
        <v>1781</v>
      </c>
      <c r="E907" s="115" t="s">
        <v>263</v>
      </c>
      <c r="F907" s="115">
        <v>11</v>
      </c>
      <c r="G907" s="127"/>
      <c r="H907" s="49">
        <f t="shared" ref="H907:H927" si="38">G907*F907</f>
        <v>0</v>
      </c>
      <c r="I907" s="50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2.75" hidden="1" customHeight="1" outlineLevel="4">
      <c r="A908" s="1">
        <v>4</v>
      </c>
      <c r="B908" s="60">
        <f t="shared" si="32"/>
        <v>841</v>
      </c>
      <c r="C908" s="60" t="s">
        <v>1782</v>
      </c>
      <c r="D908" s="126" t="s">
        <v>1783</v>
      </c>
      <c r="E908" s="115" t="s">
        <v>263</v>
      </c>
      <c r="F908" s="115">
        <v>26</v>
      </c>
      <c r="G908" s="127"/>
      <c r="H908" s="49">
        <f t="shared" si="38"/>
        <v>0</v>
      </c>
      <c r="I908" s="50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2.75" hidden="1" customHeight="1" outlineLevel="4">
      <c r="A909" s="1">
        <v>4</v>
      </c>
      <c r="B909" s="60">
        <f t="shared" si="32"/>
        <v>842</v>
      </c>
      <c r="C909" s="60" t="s">
        <v>1784</v>
      </c>
      <c r="D909" s="126" t="s">
        <v>1785</v>
      </c>
      <c r="E909" s="115" t="s">
        <v>263</v>
      </c>
      <c r="F909" s="115">
        <v>4</v>
      </c>
      <c r="G909" s="127"/>
      <c r="H909" s="49">
        <f t="shared" si="38"/>
        <v>0</v>
      </c>
      <c r="I909" s="50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2.75" hidden="1" customHeight="1" outlineLevel="4">
      <c r="A910" s="1">
        <v>4</v>
      </c>
      <c r="B910" s="60">
        <f t="shared" si="32"/>
        <v>843</v>
      </c>
      <c r="C910" s="60" t="s">
        <v>1786</v>
      </c>
      <c r="D910" s="126" t="s">
        <v>1787</v>
      </c>
      <c r="E910" s="115" t="s">
        <v>263</v>
      </c>
      <c r="F910" s="115">
        <v>17</v>
      </c>
      <c r="G910" s="127"/>
      <c r="H910" s="49">
        <f t="shared" si="38"/>
        <v>0</v>
      </c>
      <c r="I910" s="50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2.75" hidden="1" customHeight="1" outlineLevel="4">
      <c r="A911" s="1">
        <v>4</v>
      </c>
      <c r="B911" s="60">
        <f t="shared" si="32"/>
        <v>844</v>
      </c>
      <c r="C911" s="60" t="s">
        <v>1788</v>
      </c>
      <c r="D911" s="131" t="s">
        <v>1789</v>
      </c>
      <c r="E911" s="115" t="s">
        <v>263</v>
      </c>
      <c r="F911" s="115">
        <v>3</v>
      </c>
      <c r="G911" s="127"/>
      <c r="H911" s="49">
        <f t="shared" si="38"/>
        <v>0</v>
      </c>
      <c r="I911" s="50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2.75" hidden="1" customHeight="1" outlineLevel="4">
      <c r="A912" s="1">
        <v>4</v>
      </c>
      <c r="B912" s="60">
        <f t="shared" si="32"/>
        <v>845</v>
      </c>
      <c r="C912" s="129" t="s">
        <v>1790</v>
      </c>
      <c r="D912" s="131" t="s">
        <v>1791</v>
      </c>
      <c r="E912" s="115" t="s">
        <v>263</v>
      </c>
      <c r="F912" s="115">
        <v>4</v>
      </c>
      <c r="G912" s="127"/>
      <c r="H912" s="49">
        <f t="shared" si="38"/>
        <v>0</v>
      </c>
      <c r="I912" s="50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2.75" hidden="1" customHeight="1" outlineLevel="4">
      <c r="A913" s="1">
        <v>4</v>
      </c>
      <c r="B913" s="60">
        <f t="shared" si="32"/>
        <v>846</v>
      </c>
      <c r="C913" s="129" t="s">
        <v>1792</v>
      </c>
      <c r="D913" s="126" t="s">
        <v>1793</v>
      </c>
      <c r="E913" s="115" t="s">
        <v>263</v>
      </c>
      <c r="F913" s="115">
        <v>13</v>
      </c>
      <c r="G913" s="127"/>
      <c r="H913" s="49">
        <f t="shared" si="38"/>
        <v>0</v>
      </c>
      <c r="I913" s="50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2.75" hidden="1" customHeight="1" outlineLevel="4">
      <c r="A914" s="1">
        <v>4</v>
      </c>
      <c r="B914" s="60">
        <f t="shared" si="32"/>
        <v>847</v>
      </c>
      <c r="C914" s="129" t="s">
        <v>1794</v>
      </c>
      <c r="D914" s="131" t="s">
        <v>1795</v>
      </c>
      <c r="E914" s="115" t="s">
        <v>263</v>
      </c>
      <c r="F914" s="115">
        <v>2</v>
      </c>
      <c r="G914" s="127"/>
      <c r="H914" s="49">
        <f t="shared" si="38"/>
        <v>0</v>
      </c>
      <c r="I914" s="50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2.75" hidden="1" customHeight="1" outlineLevel="4">
      <c r="A915" s="1">
        <v>4</v>
      </c>
      <c r="B915" s="60">
        <f t="shared" si="32"/>
        <v>848</v>
      </c>
      <c r="C915" s="129" t="s">
        <v>1796</v>
      </c>
      <c r="D915" s="131" t="s">
        <v>1797</v>
      </c>
      <c r="E915" s="115" t="s">
        <v>263</v>
      </c>
      <c r="F915" s="115">
        <v>2</v>
      </c>
      <c r="G915" s="127"/>
      <c r="H915" s="49">
        <f t="shared" si="38"/>
        <v>0</v>
      </c>
      <c r="I915" s="50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2.75" hidden="1" customHeight="1" outlineLevel="4">
      <c r="A916" s="1">
        <v>4</v>
      </c>
      <c r="B916" s="60">
        <f t="shared" si="32"/>
        <v>849</v>
      </c>
      <c r="C916" s="129" t="s">
        <v>1798</v>
      </c>
      <c r="D916" s="126" t="s">
        <v>1799</v>
      </c>
      <c r="E916" s="115" t="s">
        <v>263</v>
      </c>
      <c r="F916" s="115">
        <v>10</v>
      </c>
      <c r="G916" s="127"/>
      <c r="H916" s="49">
        <f t="shared" si="38"/>
        <v>0</v>
      </c>
      <c r="I916" s="50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2.75" hidden="1" customHeight="1" outlineLevel="4">
      <c r="A917" s="1">
        <v>4</v>
      </c>
      <c r="B917" s="60">
        <f t="shared" si="32"/>
        <v>850</v>
      </c>
      <c r="C917" s="129" t="s">
        <v>1800</v>
      </c>
      <c r="D917" s="126" t="s">
        <v>1801</v>
      </c>
      <c r="E917" s="115" t="s">
        <v>263</v>
      </c>
      <c r="F917" s="115">
        <v>5</v>
      </c>
      <c r="G917" s="127"/>
      <c r="H917" s="49">
        <f t="shared" si="38"/>
        <v>0</v>
      </c>
      <c r="I917" s="50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2.75" hidden="1" customHeight="1" outlineLevel="4">
      <c r="A918" s="1">
        <v>4</v>
      </c>
      <c r="B918" s="60">
        <f t="shared" si="32"/>
        <v>851</v>
      </c>
      <c r="C918" s="129" t="s">
        <v>1802</v>
      </c>
      <c r="D918" s="126" t="s">
        <v>1803</v>
      </c>
      <c r="E918" s="115" t="s">
        <v>263</v>
      </c>
      <c r="F918" s="115">
        <v>3</v>
      </c>
      <c r="G918" s="127"/>
      <c r="H918" s="49">
        <f t="shared" si="38"/>
        <v>0</v>
      </c>
      <c r="I918" s="50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2.75" hidden="1" customHeight="1" outlineLevel="4">
      <c r="A919" s="1">
        <v>4</v>
      </c>
      <c r="B919" s="60">
        <f t="shared" si="32"/>
        <v>852</v>
      </c>
      <c r="C919" s="129" t="s">
        <v>1804</v>
      </c>
      <c r="D919" s="126" t="s">
        <v>1805</v>
      </c>
      <c r="E919" s="115" t="s">
        <v>263</v>
      </c>
      <c r="F919" s="115">
        <v>6</v>
      </c>
      <c r="G919" s="127"/>
      <c r="H919" s="49">
        <f t="shared" si="38"/>
        <v>0</v>
      </c>
      <c r="I919" s="50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2.75" hidden="1" customHeight="1" outlineLevel="4">
      <c r="A920" s="1">
        <v>4</v>
      </c>
      <c r="B920" s="60">
        <f t="shared" si="32"/>
        <v>853</v>
      </c>
      <c r="C920" s="129" t="s">
        <v>1806</v>
      </c>
      <c r="D920" s="126" t="s">
        <v>1807</v>
      </c>
      <c r="E920" s="115" t="s">
        <v>263</v>
      </c>
      <c r="F920" s="115">
        <v>3</v>
      </c>
      <c r="G920" s="127"/>
      <c r="H920" s="49">
        <f t="shared" si="38"/>
        <v>0</v>
      </c>
      <c r="I920" s="50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10.25" hidden="1" customHeight="1" outlineLevel="4">
      <c r="A921" s="1">
        <v>4</v>
      </c>
      <c r="B921" s="60">
        <f t="shared" si="32"/>
        <v>854</v>
      </c>
      <c r="C921" s="129" t="s">
        <v>1808</v>
      </c>
      <c r="D921" s="132" t="s">
        <v>1809</v>
      </c>
      <c r="E921" s="115" t="s">
        <v>1636</v>
      </c>
      <c r="F921" s="115">
        <v>4</v>
      </c>
      <c r="G921" s="127"/>
      <c r="H921" s="49">
        <f t="shared" si="38"/>
        <v>0</v>
      </c>
      <c r="I921" s="50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2.75" hidden="1" customHeight="1" outlineLevel="4">
      <c r="A922" s="1">
        <v>4</v>
      </c>
      <c r="B922" s="60">
        <f t="shared" si="32"/>
        <v>855</v>
      </c>
      <c r="C922" s="129" t="s">
        <v>1810</v>
      </c>
      <c r="D922" s="126" t="s">
        <v>1811</v>
      </c>
      <c r="E922" s="115" t="s">
        <v>263</v>
      </c>
      <c r="F922" s="115">
        <v>3</v>
      </c>
      <c r="G922" s="127"/>
      <c r="H922" s="49">
        <f t="shared" si="38"/>
        <v>0</v>
      </c>
      <c r="I922" s="50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2.75" hidden="1" customHeight="1" outlineLevel="4">
      <c r="A923" s="1">
        <v>4</v>
      </c>
      <c r="B923" s="60">
        <f t="shared" si="32"/>
        <v>856</v>
      </c>
      <c r="C923" s="129" t="s">
        <v>1812</v>
      </c>
      <c r="D923" s="126" t="s">
        <v>1813</v>
      </c>
      <c r="E923" s="115" t="s">
        <v>263</v>
      </c>
      <c r="F923" s="115">
        <v>4</v>
      </c>
      <c r="G923" s="127"/>
      <c r="H923" s="49">
        <f t="shared" si="38"/>
        <v>0</v>
      </c>
      <c r="I923" s="50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2.75" hidden="1" customHeight="1" outlineLevel="4">
      <c r="A924" s="1">
        <v>4</v>
      </c>
      <c r="B924" s="60">
        <f t="shared" si="32"/>
        <v>857</v>
      </c>
      <c r="C924" s="129" t="s">
        <v>1814</v>
      </c>
      <c r="D924" s="126" t="s">
        <v>1815</v>
      </c>
      <c r="E924" s="115" t="s">
        <v>263</v>
      </c>
      <c r="F924" s="115">
        <v>14</v>
      </c>
      <c r="G924" s="127"/>
      <c r="H924" s="49">
        <f t="shared" si="38"/>
        <v>0</v>
      </c>
      <c r="I924" s="50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2.75" hidden="1" customHeight="1" outlineLevel="4">
      <c r="A925" s="1">
        <v>4</v>
      </c>
      <c r="B925" s="60">
        <f t="shared" si="32"/>
        <v>858</v>
      </c>
      <c r="C925" s="129" t="s">
        <v>1816</v>
      </c>
      <c r="D925" s="126" t="s">
        <v>1817</v>
      </c>
      <c r="E925" s="115" t="s">
        <v>263</v>
      </c>
      <c r="F925" s="115">
        <v>12</v>
      </c>
      <c r="G925" s="127"/>
      <c r="H925" s="49">
        <f t="shared" si="38"/>
        <v>0</v>
      </c>
      <c r="I925" s="50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2.75" hidden="1" customHeight="1" outlineLevel="4">
      <c r="A926" s="1">
        <v>4</v>
      </c>
      <c r="B926" s="60">
        <f t="shared" si="32"/>
        <v>859</v>
      </c>
      <c r="C926" s="129" t="s">
        <v>1818</v>
      </c>
      <c r="D926" s="126" t="s">
        <v>1819</v>
      </c>
      <c r="E926" s="115" t="s">
        <v>263</v>
      </c>
      <c r="F926" s="115">
        <v>7</v>
      </c>
      <c r="G926" s="127"/>
      <c r="H926" s="49">
        <f t="shared" si="38"/>
        <v>0</v>
      </c>
      <c r="I926" s="50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2.75" hidden="1" customHeight="1" outlineLevel="4">
      <c r="A927" s="1">
        <v>4</v>
      </c>
      <c r="B927" s="60">
        <f t="shared" si="32"/>
        <v>860</v>
      </c>
      <c r="C927" s="129" t="s">
        <v>1820</v>
      </c>
      <c r="D927" s="50" t="s">
        <v>1821</v>
      </c>
      <c r="E927" s="10" t="s">
        <v>80</v>
      </c>
      <c r="F927" s="115">
        <v>1</v>
      </c>
      <c r="G927" s="62"/>
      <c r="H927" s="49">
        <f t="shared" si="38"/>
        <v>0</v>
      </c>
      <c r="I927" s="50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2.75" hidden="1" customHeight="1" outlineLevel="3" collapsed="1">
      <c r="A928" s="1">
        <v>3</v>
      </c>
      <c r="B928" s="37">
        <f t="shared" si="32"/>
        <v>861</v>
      </c>
      <c r="C928" s="37" t="s">
        <v>1822</v>
      </c>
      <c r="D928" s="38" t="s">
        <v>1823</v>
      </c>
      <c r="E928" s="39"/>
      <c r="F928" s="40"/>
      <c r="G928" s="41"/>
      <c r="H928" s="42">
        <f>SUBTOTAL(9,H929:H954)</f>
        <v>0</v>
      </c>
      <c r="I928" s="43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2.75" hidden="1" customHeight="1" outlineLevel="4">
      <c r="A929" s="1">
        <v>4</v>
      </c>
      <c r="B929" s="60">
        <f t="shared" si="32"/>
        <v>862</v>
      </c>
      <c r="C929" s="60" t="s">
        <v>1824</v>
      </c>
      <c r="D929" s="126" t="s">
        <v>1825</v>
      </c>
      <c r="E929" s="115" t="s">
        <v>263</v>
      </c>
      <c r="F929" s="115">
        <v>1</v>
      </c>
      <c r="G929" s="127"/>
      <c r="H929" s="49">
        <f t="shared" ref="H929:H954" si="39">G929*F929</f>
        <v>0</v>
      </c>
      <c r="I929" s="50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2.75" hidden="1" customHeight="1" outlineLevel="4">
      <c r="A930" s="1">
        <v>4</v>
      </c>
      <c r="B930" s="60">
        <f t="shared" si="32"/>
        <v>863</v>
      </c>
      <c r="C930" s="60" t="s">
        <v>1826</v>
      </c>
      <c r="D930" s="126" t="s">
        <v>1827</v>
      </c>
      <c r="E930" s="115" t="s">
        <v>263</v>
      </c>
      <c r="F930" s="115">
        <v>4</v>
      </c>
      <c r="G930" s="127"/>
      <c r="H930" s="49">
        <f t="shared" si="39"/>
        <v>0</v>
      </c>
      <c r="I930" s="50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2.75" hidden="1" customHeight="1" outlineLevel="4">
      <c r="A931" s="1">
        <v>4</v>
      </c>
      <c r="B931" s="60">
        <f t="shared" si="32"/>
        <v>864</v>
      </c>
      <c r="C931" s="60" t="s">
        <v>1828</v>
      </c>
      <c r="D931" s="126" t="s">
        <v>1829</v>
      </c>
      <c r="E931" s="115" t="s">
        <v>263</v>
      </c>
      <c r="F931" s="115">
        <v>4</v>
      </c>
      <c r="G931" s="127"/>
      <c r="H931" s="49">
        <f t="shared" si="39"/>
        <v>0</v>
      </c>
      <c r="I931" s="50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2.75" hidden="1" customHeight="1" outlineLevel="4">
      <c r="A932" s="1">
        <v>4</v>
      </c>
      <c r="B932" s="60">
        <f t="shared" si="32"/>
        <v>865</v>
      </c>
      <c r="C932" s="60" t="s">
        <v>1830</v>
      </c>
      <c r="D932" s="126" t="s">
        <v>1831</v>
      </c>
      <c r="E932" s="115" t="s">
        <v>263</v>
      </c>
      <c r="F932" s="115">
        <v>10</v>
      </c>
      <c r="G932" s="127"/>
      <c r="H932" s="49">
        <f t="shared" si="39"/>
        <v>0</v>
      </c>
      <c r="I932" s="50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2.75" hidden="1" customHeight="1" outlineLevel="4">
      <c r="A933" s="1">
        <v>4</v>
      </c>
      <c r="B933" s="60">
        <f t="shared" si="32"/>
        <v>866</v>
      </c>
      <c r="C933" s="60" t="s">
        <v>1832</v>
      </c>
      <c r="D933" s="126" t="s">
        <v>1833</v>
      </c>
      <c r="E933" s="115" t="s">
        <v>263</v>
      </c>
      <c r="F933" s="115">
        <v>5</v>
      </c>
      <c r="G933" s="127"/>
      <c r="H933" s="49">
        <f t="shared" si="39"/>
        <v>0</v>
      </c>
      <c r="I933" s="50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2.75" hidden="1" customHeight="1" outlineLevel="4">
      <c r="A934" s="1">
        <v>4</v>
      </c>
      <c r="B934" s="60">
        <f t="shared" si="32"/>
        <v>867</v>
      </c>
      <c r="C934" s="60" t="s">
        <v>1834</v>
      </c>
      <c r="D934" s="126" t="s">
        <v>1835</v>
      </c>
      <c r="E934" s="115" t="s">
        <v>263</v>
      </c>
      <c r="F934" s="115">
        <v>24</v>
      </c>
      <c r="G934" s="127"/>
      <c r="H934" s="49">
        <f t="shared" si="39"/>
        <v>0</v>
      </c>
      <c r="I934" s="50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2.75" hidden="1" customHeight="1" outlineLevel="4">
      <c r="A935" s="1">
        <v>4</v>
      </c>
      <c r="B935" s="60">
        <f t="shared" si="32"/>
        <v>868</v>
      </c>
      <c r="C935" s="129" t="s">
        <v>1836</v>
      </c>
      <c r="D935" s="126" t="s">
        <v>1837</v>
      </c>
      <c r="E935" s="115" t="s">
        <v>263</v>
      </c>
      <c r="F935" s="115">
        <v>4</v>
      </c>
      <c r="G935" s="127"/>
      <c r="H935" s="49">
        <f t="shared" si="39"/>
        <v>0</v>
      </c>
      <c r="I935" s="50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2.75" hidden="1" customHeight="1" outlineLevel="4">
      <c r="A936" s="1">
        <v>4</v>
      </c>
      <c r="B936" s="60">
        <f t="shared" si="32"/>
        <v>869</v>
      </c>
      <c r="C936" s="129" t="s">
        <v>1838</v>
      </c>
      <c r="D936" s="126" t="s">
        <v>1839</v>
      </c>
      <c r="E936" s="115" t="s">
        <v>263</v>
      </c>
      <c r="F936" s="115">
        <v>4</v>
      </c>
      <c r="G936" s="127"/>
      <c r="H936" s="49">
        <f t="shared" si="39"/>
        <v>0</v>
      </c>
      <c r="I936" s="50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2.75" hidden="1" customHeight="1" outlineLevel="4">
      <c r="A937" s="1">
        <v>4</v>
      </c>
      <c r="B937" s="60">
        <f t="shared" si="32"/>
        <v>870</v>
      </c>
      <c r="C937" s="129" t="s">
        <v>1840</v>
      </c>
      <c r="D937" s="126" t="s">
        <v>1841</v>
      </c>
      <c r="E937" s="115" t="s">
        <v>263</v>
      </c>
      <c r="F937" s="115">
        <v>1</v>
      </c>
      <c r="G937" s="127"/>
      <c r="H937" s="49">
        <f t="shared" si="39"/>
        <v>0</v>
      </c>
      <c r="I937" s="50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2.75" hidden="1" customHeight="1" outlineLevel="4">
      <c r="A938" s="1">
        <v>4</v>
      </c>
      <c r="B938" s="60">
        <f t="shared" si="32"/>
        <v>871</v>
      </c>
      <c r="C938" s="129" t="s">
        <v>1842</v>
      </c>
      <c r="D938" s="126" t="s">
        <v>1843</v>
      </c>
      <c r="E938" s="115" t="s">
        <v>263</v>
      </c>
      <c r="F938" s="115">
        <v>3</v>
      </c>
      <c r="G938" s="127"/>
      <c r="H938" s="49">
        <f t="shared" si="39"/>
        <v>0</v>
      </c>
      <c r="I938" s="50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2.75" hidden="1" customHeight="1" outlineLevel="4">
      <c r="A939" s="1">
        <v>4</v>
      </c>
      <c r="B939" s="60">
        <f t="shared" si="32"/>
        <v>872</v>
      </c>
      <c r="C939" s="129" t="s">
        <v>1844</v>
      </c>
      <c r="D939" s="117" t="s">
        <v>1845</v>
      </c>
      <c r="E939" s="115" t="s">
        <v>263</v>
      </c>
      <c r="F939" s="115">
        <v>26</v>
      </c>
      <c r="G939" s="127"/>
      <c r="H939" s="49">
        <f t="shared" si="39"/>
        <v>0</v>
      </c>
      <c r="I939" s="50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2.75" hidden="1" customHeight="1" outlineLevel="4">
      <c r="A940" s="1">
        <v>4</v>
      </c>
      <c r="B940" s="60">
        <f t="shared" si="32"/>
        <v>873</v>
      </c>
      <c r="C940" s="129" t="s">
        <v>1846</v>
      </c>
      <c r="D940" s="117" t="s">
        <v>1847</v>
      </c>
      <c r="E940" s="115" t="s">
        <v>263</v>
      </c>
      <c r="F940" s="115">
        <v>1</v>
      </c>
      <c r="G940" s="127"/>
      <c r="H940" s="49">
        <f t="shared" si="39"/>
        <v>0</v>
      </c>
      <c r="I940" s="50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2.75" hidden="1" customHeight="1" outlineLevel="4">
      <c r="A941" s="1">
        <v>4</v>
      </c>
      <c r="B941" s="60">
        <f t="shared" si="32"/>
        <v>874</v>
      </c>
      <c r="C941" s="129" t="s">
        <v>1848</v>
      </c>
      <c r="D941" s="117" t="s">
        <v>1849</v>
      </c>
      <c r="E941" s="115" t="s">
        <v>1636</v>
      </c>
      <c r="F941" s="115">
        <v>3</v>
      </c>
      <c r="G941" s="127"/>
      <c r="H941" s="49">
        <f t="shared" si="39"/>
        <v>0</v>
      </c>
      <c r="I941" s="50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2.75" hidden="1" customHeight="1" outlineLevel="4">
      <c r="A942" s="1">
        <v>4</v>
      </c>
      <c r="B942" s="60">
        <f t="shared" si="32"/>
        <v>875</v>
      </c>
      <c r="C942" s="129" t="s">
        <v>1850</v>
      </c>
      <c r="D942" s="117" t="s">
        <v>1851</v>
      </c>
      <c r="E942" s="115" t="s">
        <v>1636</v>
      </c>
      <c r="F942" s="115">
        <v>6</v>
      </c>
      <c r="G942" s="127"/>
      <c r="H942" s="49">
        <f t="shared" si="39"/>
        <v>0</v>
      </c>
      <c r="I942" s="50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2.75" hidden="1" customHeight="1" outlineLevel="4">
      <c r="A943" s="1">
        <v>4</v>
      </c>
      <c r="B943" s="60">
        <f t="shared" si="32"/>
        <v>876</v>
      </c>
      <c r="C943" s="129" t="s">
        <v>1852</v>
      </c>
      <c r="D943" s="117" t="s">
        <v>1853</v>
      </c>
      <c r="E943" s="115" t="s">
        <v>1636</v>
      </c>
      <c r="F943" s="115">
        <v>12</v>
      </c>
      <c r="G943" s="127"/>
      <c r="H943" s="49">
        <f t="shared" si="39"/>
        <v>0</v>
      </c>
      <c r="I943" s="50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2.75" hidden="1" customHeight="1" outlineLevel="4">
      <c r="A944" s="1">
        <v>4</v>
      </c>
      <c r="B944" s="60">
        <f t="shared" si="32"/>
        <v>877</v>
      </c>
      <c r="C944" s="129" t="s">
        <v>1854</v>
      </c>
      <c r="D944" s="133" t="s">
        <v>1855</v>
      </c>
      <c r="E944" s="134" t="s">
        <v>1636</v>
      </c>
      <c r="F944" s="134">
        <v>11</v>
      </c>
      <c r="G944" s="62"/>
      <c r="H944" s="49">
        <f t="shared" si="39"/>
        <v>0</v>
      </c>
      <c r="I944" s="50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2.75" hidden="1" customHeight="1" outlineLevel="4">
      <c r="A945" s="1">
        <v>4</v>
      </c>
      <c r="B945" s="60">
        <f t="shared" si="32"/>
        <v>878</v>
      </c>
      <c r="C945" s="129" t="s">
        <v>1856</v>
      </c>
      <c r="D945" s="117" t="s">
        <v>1857</v>
      </c>
      <c r="E945" s="115" t="s">
        <v>1636</v>
      </c>
      <c r="F945" s="115">
        <v>6</v>
      </c>
      <c r="G945" s="127"/>
      <c r="H945" s="49">
        <f t="shared" si="39"/>
        <v>0</v>
      </c>
      <c r="I945" s="50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2.75" hidden="1" customHeight="1" outlineLevel="4">
      <c r="A946" s="1">
        <v>4</v>
      </c>
      <c r="B946" s="60">
        <f t="shared" si="32"/>
        <v>879</v>
      </c>
      <c r="C946" s="129" t="s">
        <v>1858</v>
      </c>
      <c r="D946" s="117" t="s">
        <v>1859</v>
      </c>
      <c r="E946" s="115" t="s">
        <v>1636</v>
      </c>
      <c r="F946" s="115">
        <v>27</v>
      </c>
      <c r="G946" s="127"/>
      <c r="H946" s="49">
        <f t="shared" si="39"/>
        <v>0</v>
      </c>
      <c r="I946" s="50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2.75" hidden="1" customHeight="1" outlineLevel="4">
      <c r="A947" s="1">
        <v>4</v>
      </c>
      <c r="B947" s="60">
        <f t="shared" si="32"/>
        <v>880</v>
      </c>
      <c r="C947" s="129" t="s">
        <v>1860</v>
      </c>
      <c r="D947" s="117" t="s">
        <v>1861</v>
      </c>
      <c r="E947" s="115" t="s">
        <v>263</v>
      </c>
      <c r="F947" s="115">
        <v>2</v>
      </c>
      <c r="G947" s="127"/>
      <c r="H947" s="49">
        <f t="shared" si="39"/>
        <v>0</v>
      </c>
      <c r="I947" s="50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2.75" hidden="1" customHeight="1" outlineLevel="4">
      <c r="A948" s="1">
        <v>4</v>
      </c>
      <c r="B948" s="60">
        <f t="shared" si="32"/>
        <v>881</v>
      </c>
      <c r="C948" s="129" t="s">
        <v>1862</v>
      </c>
      <c r="D948" s="117" t="s">
        <v>1863</v>
      </c>
      <c r="E948" s="115" t="s">
        <v>1636</v>
      </c>
      <c r="F948" s="115">
        <v>13</v>
      </c>
      <c r="G948" s="127"/>
      <c r="H948" s="49">
        <f t="shared" si="39"/>
        <v>0</v>
      </c>
      <c r="I948" s="50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2.75" hidden="1" customHeight="1" outlineLevel="4">
      <c r="A949" s="1">
        <v>4</v>
      </c>
      <c r="B949" s="60">
        <f t="shared" si="32"/>
        <v>882</v>
      </c>
      <c r="C949" s="129" t="s">
        <v>1864</v>
      </c>
      <c r="D949" s="117" t="s">
        <v>1865</v>
      </c>
      <c r="E949" s="115" t="s">
        <v>80</v>
      </c>
      <c r="F949" s="115">
        <v>6</v>
      </c>
      <c r="G949" s="127"/>
      <c r="H949" s="49">
        <f t="shared" si="39"/>
        <v>0</v>
      </c>
      <c r="I949" s="50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2.75" hidden="1" customHeight="1" outlineLevel="4">
      <c r="A950" s="1">
        <v>4</v>
      </c>
      <c r="B950" s="60">
        <f t="shared" si="32"/>
        <v>883</v>
      </c>
      <c r="C950" s="129" t="s">
        <v>1866</v>
      </c>
      <c r="D950" s="117" t="s">
        <v>1867</v>
      </c>
      <c r="E950" s="115" t="s">
        <v>80</v>
      </c>
      <c r="F950" s="115">
        <v>19</v>
      </c>
      <c r="G950" s="127"/>
      <c r="H950" s="49">
        <f t="shared" si="39"/>
        <v>0</v>
      </c>
      <c r="I950" s="50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2.75" hidden="1" customHeight="1" outlineLevel="4">
      <c r="A951" s="1">
        <v>4</v>
      </c>
      <c r="B951" s="60">
        <f t="shared" si="32"/>
        <v>884</v>
      </c>
      <c r="C951" s="129" t="s">
        <v>1868</v>
      </c>
      <c r="D951" s="117" t="s">
        <v>1869</v>
      </c>
      <c r="E951" s="115" t="s">
        <v>80</v>
      </c>
      <c r="F951" s="115">
        <v>0</v>
      </c>
      <c r="G951" s="127"/>
      <c r="H951" s="49">
        <f t="shared" si="39"/>
        <v>0</v>
      </c>
      <c r="I951" s="50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2.75" hidden="1" customHeight="1" outlineLevel="4">
      <c r="A952" s="1">
        <v>4</v>
      </c>
      <c r="B952" s="60">
        <f t="shared" si="32"/>
        <v>885</v>
      </c>
      <c r="C952" s="129" t="s">
        <v>1870</v>
      </c>
      <c r="D952" s="117" t="s">
        <v>1871</v>
      </c>
      <c r="E952" s="115" t="s">
        <v>80</v>
      </c>
      <c r="F952" s="115">
        <v>10</v>
      </c>
      <c r="G952" s="127"/>
      <c r="H952" s="49">
        <f t="shared" si="39"/>
        <v>0</v>
      </c>
      <c r="I952" s="50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2.75" hidden="1" customHeight="1" outlineLevel="4">
      <c r="A953" s="1">
        <v>4</v>
      </c>
      <c r="B953" s="60">
        <f t="shared" si="32"/>
        <v>886</v>
      </c>
      <c r="C953" s="129" t="s">
        <v>1872</v>
      </c>
      <c r="D953" s="117" t="s">
        <v>1873</v>
      </c>
      <c r="E953" s="115" t="s">
        <v>80</v>
      </c>
      <c r="F953" s="115">
        <v>2</v>
      </c>
      <c r="G953" s="127"/>
      <c r="H953" s="49">
        <f t="shared" si="39"/>
        <v>0</v>
      </c>
      <c r="I953" s="50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2.75" hidden="1" customHeight="1" outlineLevel="4">
      <c r="A954" s="1">
        <v>4</v>
      </c>
      <c r="B954" s="60">
        <f t="shared" si="32"/>
        <v>887</v>
      </c>
      <c r="C954" s="129" t="s">
        <v>1874</v>
      </c>
      <c r="D954" s="117" t="s">
        <v>1875</v>
      </c>
      <c r="E954" s="115" t="s">
        <v>80</v>
      </c>
      <c r="F954" s="115">
        <v>10</v>
      </c>
      <c r="G954" s="127"/>
      <c r="H954" s="49">
        <f t="shared" si="39"/>
        <v>0</v>
      </c>
      <c r="I954" s="50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2.75" hidden="1" customHeight="1" outlineLevel="3" collapsed="1">
      <c r="A955" s="1">
        <v>3</v>
      </c>
      <c r="B955" s="37">
        <f t="shared" si="32"/>
        <v>888</v>
      </c>
      <c r="C955" s="37" t="s">
        <v>1876</v>
      </c>
      <c r="D955" s="38" t="s">
        <v>1877</v>
      </c>
      <c r="E955" s="39"/>
      <c r="F955" s="40"/>
      <c r="G955" s="41"/>
      <c r="H955" s="42">
        <f>SUBTOTAL(9,H956:H957)</f>
        <v>0</v>
      </c>
      <c r="I955" s="43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2.75" hidden="1" customHeight="1" outlineLevel="4">
      <c r="A956" s="1">
        <v>4</v>
      </c>
      <c r="B956" s="60">
        <f t="shared" si="32"/>
        <v>889</v>
      </c>
      <c r="C956" s="60" t="s">
        <v>1878</v>
      </c>
      <c r="D956" s="50" t="s">
        <v>1879</v>
      </c>
      <c r="E956" s="10" t="s">
        <v>80</v>
      </c>
      <c r="F956" s="115">
        <v>1</v>
      </c>
      <c r="G956" s="62"/>
      <c r="H956" s="49">
        <f t="shared" ref="H956:H957" si="40">G956*F956</f>
        <v>0</v>
      </c>
      <c r="I956" s="50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2.75" hidden="1" customHeight="1" outlineLevel="4">
      <c r="A957" s="1">
        <v>4</v>
      </c>
      <c r="B957" s="60">
        <f t="shared" si="32"/>
        <v>890</v>
      </c>
      <c r="C957" s="60" t="s">
        <v>1880</v>
      </c>
      <c r="D957" s="50" t="s">
        <v>1881</v>
      </c>
      <c r="E957" s="10" t="s">
        <v>80</v>
      </c>
      <c r="F957" s="115">
        <v>1</v>
      </c>
      <c r="G957" s="62"/>
      <c r="H957" s="49">
        <f t="shared" si="40"/>
        <v>0</v>
      </c>
      <c r="I957" s="50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2.75" hidden="1" customHeight="1" outlineLevel="2" collapsed="1">
      <c r="A958" s="1">
        <v>2</v>
      </c>
      <c r="B958" s="30">
        <f t="shared" si="32"/>
        <v>891</v>
      </c>
      <c r="C958" s="30" t="s">
        <v>1882</v>
      </c>
      <c r="D958" s="31" t="s">
        <v>1883</v>
      </c>
      <c r="E958" s="32"/>
      <c r="F958" s="33"/>
      <c r="G958" s="34"/>
      <c r="H958" s="35">
        <f>SUBTOTAL(9,H959:H1176)</f>
        <v>0</v>
      </c>
      <c r="I958" s="36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2.75" hidden="1" customHeight="1" outlineLevel="3" collapsed="1">
      <c r="A959" s="1">
        <v>3</v>
      </c>
      <c r="B959" s="37">
        <f t="shared" si="32"/>
        <v>892</v>
      </c>
      <c r="C959" s="37" t="s">
        <v>1884</v>
      </c>
      <c r="D959" s="38" t="s">
        <v>1633</v>
      </c>
      <c r="E959" s="39"/>
      <c r="F959" s="40"/>
      <c r="G959" s="41"/>
      <c r="H959" s="42">
        <f>SUBTOTAL(9,H960:H976)</f>
        <v>0</v>
      </c>
      <c r="I959" s="43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2.75" hidden="1" customHeight="1" outlineLevel="4">
      <c r="A960" s="1">
        <v>4</v>
      </c>
      <c r="B960" s="60">
        <f t="shared" si="32"/>
        <v>893</v>
      </c>
      <c r="C960" s="60" t="s">
        <v>1885</v>
      </c>
      <c r="D960" s="117" t="s">
        <v>1886</v>
      </c>
      <c r="E960" s="115" t="s">
        <v>1636</v>
      </c>
      <c r="F960" s="115">
        <v>1</v>
      </c>
      <c r="G960" s="62"/>
      <c r="H960" s="49">
        <f t="shared" ref="H960:H976" si="41">G960*F960</f>
        <v>0</v>
      </c>
      <c r="I960" s="135" t="s">
        <v>1887</v>
      </c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2.75" hidden="1" customHeight="1" outlineLevel="4">
      <c r="A961" s="1">
        <v>4</v>
      </c>
      <c r="B961" s="60">
        <f t="shared" si="32"/>
        <v>894</v>
      </c>
      <c r="C961" s="60" t="s">
        <v>1888</v>
      </c>
      <c r="D961" s="117" t="s">
        <v>1889</v>
      </c>
      <c r="E961" s="115" t="s">
        <v>1636</v>
      </c>
      <c r="F961" s="115">
        <v>1</v>
      </c>
      <c r="G961" s="62"/>
      <c r="H961" s="49">
        <f t="shared" si="41"/>
        <v>0</v>
      </c>
      <c r="I961" s="135" t="s">
        <v>1890</v>
      </c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2.75" hidden="1" customHeight="1" outlineLevel="4">
      <c r="A962" s="1">
        <v>4</v>
      </c>
      <c r="B962" s="60">
        <f t="shared" si="32"/>
        <v>895</v>
      </c>
      <c r="C962" s="60" t="s">
        <v>1891</v>
      </c>
      <c r="D962" s="117" t="s">
        <v>1892</v>
      </c>
      <c r="E962" s="115" t="s">
        <v>1636</v>
      </c>
      <c r="F962" s="115">
        <v>1</v>
      </c>
      <c r="G962" s="62"/>
      <c r="H962" s="49">
        <f t="shared" si="41"/>
        <v>0</v>
      </c>
      <c r="I962" s="135" t="s">
        <v>1893</v>
      </c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2.75" hidden="1" customHeight="1" outlineLevel="4">
      <c r="A963" s="1">
        <v>4</v>
      </c>
      <c r="B963" s="60">
        <f t="shared" si="32"/>
        <v>896</v>
      </c>
      <c r="C963" s="60" t="s">
        <v>1894</v>
      </c>
      <c r="D963" s="117" t="s">
        <v>1895</v>
      </c>
      <c r="E963" s="115" t="s">
        <v>1636</v>
      </c>
      <c r="F963" s="115">
        <v>1</v>
      </c>
      <c r="G963" s="62"/>
      <c r="H963" s="49">
        <f t="shared" si="41"/>
        <v>0</v>
      </c>
      <c r="I963" s="135" t="s">
        <v>1896</v>
      </c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2.75" hidden="1" customHeight="1" outlineLevel="4">
      <c r="A964" s="1">
        <v>4</v>
      </c>
      <c r="B964" s="60">
        <f t="shared" si="32"/>
        <v>897</v>
      </c>
      <c r="C964" s="60" t="s">
        <v>1897</v>
      </c>
      <c r="D964" s="117" t="s">
        <v>1663</v>
      </c>
      <c r="E964" s="115" t="s">
        <v>1636</v>
      </c>
      <c r="F964" s="115">
        <v>1</v>
      </c>
      <c r="G964" s="62"/>
      <c r="H964" s="49">
        <f t="shared" si="41"/>
        <v>0</v>
      </c>
      <c r="I964" s="135" t="s">
        <v>1664</v>
      </c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2.75" hidden="1" customHeight="1" outlineLevel="4">
      <c r="A965" s="1">
        <v>4</v>
      </c>
      <c r="B965" s="60">
        <f t="shared" si="32"/>
        <v>898</v>
      </c>
      <c r="C965" s="60" t="s">
        <v>1898</v>
      </c>
      <c r="D965" s="117" t="s">
        <v>1666</v>
      </c>
      <c r="E965" s="115" t="s">
        <v>1636</v>
      </c>
      <c r="F965" s="115">
        <v>1</v>
      </c>
      <c r="G965" s="62"/>
      <c r="H965" s="49">
        <f t="shared" si="41"/>
        <v>0</v>
      </c>
      <c r="I965" s="135" t="s">
        <v>1664</v>
      </c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2.75" hidden="1" customHeight="1" outlineLevel="4">
      <c r="A966" s="1">
        <v>4</v>
      </c>
      <c r="B966" s="60">
        <f t="shared" si="32"/>
        <v>899</v>
      </c>
      <c r="C966" s="60" t="s">
        <v>1899</v>
      </c>
      <c r="D966" s="117" t="s">
        <v>1900</v>
      </c>
      <c r="E966" s="115" t="s">
        <v>1636</v>
      </c>
      <c r="F966" s="115">
        <v>1</v>
      </c>
      <c r="G966" s="62"/>
      <c r="H966" s="49">
        <f t="shared" si="41"/>
        <v>0</v>
      </c>
      <c r="I966" s="135" t="s">
        <v>1664</v>
      </c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2.75" hidden="1" customHeight="1" outlineLevel="4">
      <c r="A967" s="1">
        <v>4</v>
      </c>
      <c r="B967" s="60">
        <f t="shared" si="32"/>
        <v>900</v>
      </c>
      <c r="C967" s="60" t="s">
        <v>1901</v>
      </c>
      <c r="D967" s="117" t="s">
        <v>1902</v>
      </c>
      <c r="E967" s="115" t="s">
        <v>1636</v>
      </c>
      <c r="F967" s="115">
        <v>1</v>
      </c>
      <c r="G967" s="62"/>
      <c r="H967" s="49">
        <f t="shared" si="41"/>
        <v>0</v>
      </c>
      <c r="I967" s="135" t="s">
        <v>1664</v>
      </c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2.75" hidden="1" customHeight="1" outlineLevel="4">
      <c r="A968" s="1">
        <v>4</v>
      </c>
      <c r="B968" s="60">
        <f t="shared" si="32"/>
        <v>901</v>
      </c>
      <c r="C968" s="60" t="s">
        <v>1903</v>
      </c>
      <c r="D968" s="117" t="s">
        <v>1904</v>
      </c>
      <c r="E968" s="115" t="s">
        <v>1636</v>
      </c>
      <c r="F968" s="115">
        <v>1</v>
      </c>
      <c r="G968" s="62"/>
      <c r="H968" s="49">
        <f t="shared" si="41"/>
        <v>0</v>
      </c>
      <c r="I968" s="135" t="s">
        <v>1664</v>
      </c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2.75" hidden="1" customHeight="1" outlineLevel="4">
      <c r="A969" s="1">
        <v>4</v>
      </c>
      <c r="B969" s="60">
        <f t="shared" si="32"/>
        <v>902</v>
      </c>
      <c r="C969" s="129" t="s">
        <v>1905</v>
      </c>
      <c r="D969" s="117" t="s">
        <v>1906</v>
      </c>
      <c r="E969" s="115" t="s">
        <v>1636</v>
      </c>
      <c r="F969" s="115">
        <v>1</v>
      </c>
      <c r="G969" s="62"/>
      <c r="H969" s="49">
        <f t="shared" si="41"/>
        <v>0</v>
      </c>
      <c r="I969" s="135" t="s">
        <v>1664</v>
      </c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2.75" hidden="1" customHeight="1" outlineLevel="4">
      <c r="A970" s="1">
        <v>4</v>
      </c>
      <c r="B970" s="60">
        <f t="shared" si="32"/>
        <v>903</v>
      </c>
      <c r="C970" s="129" t="s">
        <v>1907</v>
      </c>
      <c r="D970" s="117" t="s">
        <v>1908</v>
      </c>
      <c r="E970" s="115" t="s">
        <v>1636</v>
      </c>
      <c r="F970" s="115">
        <v>1</v>
      </c>
      <c r="G970" s="62"/>
      <c r="H970" s="49">
        <f t="shared" si="41"/>
        <v>0</v>
      </c>
      <c r="I970" s="135" t="s">
        <v>1664</v>
      </c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2.75" hidden="1" customHeight="1" outlineLevel="4">
      <c r="A971" s="1">
        <v>4</v>
      </c>
      <c r="B971" s="60">
        <f t="shared" si="32"/>
        <v>904</v>
      </c>
      <c r="C971" s="129" t="s">
        <v>1909</v>
      </c>
      <c r="D971" s="117" t="s">
        <v>1910</v>
      </c>
      <c r="E971" s="115" t="s">
        <v>1636</v>
      </c>
      <c r="F971" s="115">
        <v>1</v>
      </c>
      <c r="G971" s="62"/>
      <c r="H971" s="49">
        <f t="shared" si="41"/>
        <v>0</v>
      </c>
      <c r="I971" s="135" t="s">
        <v>1669</v>
      </c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2.75" hidden="1" customHeight="1" outlineLevel="4">
      <c r="A972" s="1">
        <v>4</v>
      </c>
      <c r="B972" s="60">
        <f t="shared" si="32"/>
        <v>905</v>
      </c>
      <c r="C972" s="129" t="s">
        <v>1911</v>
      </c>
      <c r="D972" s="117" t="s">
        <v>1912</v>
      </c>
      <c r="E972" s="115" t="s">
        <v>1636</v>
      </c>
      <c r="F972" s="115">
        <v>1</v>
      </c>
      <c r="G972" s="62"/>
      <c r="H972" s="49">
        <f t="shared" si="41"/>
        <v>0</v>
      </c>
      <c r="I972" s="135" t="s">
        <v>1669</v>
      </c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2.75" hidden="1" customHeight="1" outlineLevel="4">
      <c r="A973" s="1">
        <v>4</v>
      </c>
      <c r="B973" s="60">
        <f t="shared" si="32"/>
        <v>906</v>
      </c>
      <c r="C973" s="129" t="s">
        <v>1913</v>
      </c>
      <c r="D973" s="117" t="s">
        <v>1914</v>
      </c>
      <c r="E973" s="115" t="s">
        <v>1636</v>
      </c>
      <c r="F973" s="115">
        <v>1</v>
      </c>
      <c r="G973" s="62"/>
      <c r="H973" s="49">
        <f t="shared" si="41"/>
        <v>0</v>
      </c>
      <c r="I973" s="135" t="s">
        <v>1669</v>
      </c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2.75" hidden="1" customHeight="1" outlineLevel="4">
      <c r="A974" s="1">
        <v>4</v>
      </c>
      <c r="B974" s="60">
        <f t="shared" si="32"/>
        <v>907</v>
      </c>
      <c r="C974" s="129" t="s">
        <v>1915</v>
      </c>
      <c r="D974" s="117" t="s">
        <v>1916</v>
      </c>
      <c r="E974" s="115" t="s">
        <v>1636</v>
      </c>
      <c r="F974" s="115">
        <v>1</v>
      </c>
      <c r="G974" s="62"/>
      <c r="H974" s="49">
        <f t="shared" si="41"/>
        <v>0</v>
      </c>
      <c r="I974" s="135" t="s">
        <v>1669</v>
      </c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2.75" hidden="1" customHeight="1" outlineLevel="4">
      <c r="A975" s="1">
        <v>4</v>
      </c>
      <c r="B975" s="60">
        <f t="shared" si="32"/>
        <v>908</v>
      </c>
      <c r="C975" s="129" t="s">
        <v>1917</v>
      </c>
      <c r="D975" s="117" t="s">
        <v>1688</v>
      </c>
      <c r="E975" s="115" t="s">
        <v>1636</v>
      </c>
      <c r="F975" s="115">
        <v>1</v>
      </c>
      <c r="G975" s="62"/>
      <c r="H975" s="49">
        <f t="shared" si="41"/>
        <v>0</v>
      </c>
      <c r="I975" s="135" t="s">
        <v>1689</v>
      </c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2.75" hidden="1" customHeight="1" outlineLevel="4">
      <c r="A976" s="1">
        <v>4</v>
      </c>
      <c r="B976" s="60">
        <f t="shared" si="32"/>
        <v>909</v>
      </c>
      <c r="C976" s="129" t="s">
        <v>1918</v>
      </c>
      <c r="D976" s="50" t="s">
        <v>1691</v>
      </c>
      <c r="E976" s="10" t="s">
        <v>80</v>
      </c>
      <c r="F976" s="10">
        <v>1</v>
      </c>
      <c r="G976" s="62"/>
      <c r="H976" s="49">
        <f t="shared" si="41"/>
        <v>0</v>
      </c>
      <c r="I976" s="50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2.75" hidden="1" customHeight="1" outlineLevel="3" collapsed="1">
      <c r="A977" s="1">
        <v>3</v>
      </c>
      <c r="B977" s="37">
        <f t="shared" si="32"/>
        <v>910</v>
      </c>
      <c r="C977" s="37" t="s">
        <v>1919</v>
      </c>
      <c r="D977" s="38" t="s">
        <v>1693</v>
      </c>
      <c r="E977" s="39"/>
      <c r="F977" s="40"/>
      <c r="G977" s="41"/>
      <c r="H977" s="42">
        <f>SUBTOTAL(9,H978:H987)</f>
        <v>0</v>
      </c>
      <c r="I977" s="43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2.75" hidden="1" customHeight="1" outlineLevel="4">
      <c r="A978" s="1">
        <v>4</v>
      </c>
      <c r="B978" s="60">
        <f t="shared" si="32"/>
        <v>911</v>
      </c>
      <c r="C978" s="60" t="s">
        <v>1920</v>
      </c>
      <c r="D978" s="117" t="s">
        <v>1700</v>
      </c>
      <c r="E978" s="115" t="s">
        <v>1696</v>
      </c>
      <c r="F978" s="115">
        <v>130</v>
      </c>
      <c r="G978" s="127"/>
      <c r="H978" s="49">
        <f t="shared" ref="H978:H987" si="42">G978*F978</f>
        <v>0</v>
      </c>
      <c r="I978" s="50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2.75" hidden="1" customHeight="1" outlineLevel="4">
      <c r="A979" s="1">
        <v>4</v>
      </c>
      <c r="B979" s="60">
        <f t="shared" si="32"/>
        <v>912</v>
      </c>
      <c r="C979" s="129" t="s">
        <v>1921</v>
      </c>
      <c r="D979" s="117" t="s">
        <v>1702</v>
      </c>
      <c r="E979" s="115" t="s">
        <v>1696</v>
      </c>
      <c r="F979" s="115">
        <v>235</v>
      </c>
      <c r="G979" s="127"/>
      <c r="H979" s="49">
        <f t="shared" si="42"/>
        <v>0</v>
      </c>
      <c r="I979" s="50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2.75" hidden="1" customHeight="1" outlineLevel="4">
      <c r="A980" s="1">
        <v>4</v>
      </c>
      <c r="B980" s="60">
        <f t="shared" si="32"/>
        <v>913</v>
      </c>
      <c r="C980" s="129" t="s">
        <v>1922</v>
      </c>
      <c r="D980" s="117" t="s">
        <v>1704</v>
      </c>
      <c r="E980" s="115" t="s">
        <v>1696</v>
      </c>
      <c r="F980" s="115">
        <v>255</v>
      </c>
      <c r="G980" s="127"/>
      <c r="H980" s="49">
        <f t="shared" si="42"/>
        <v>0</v>
      </c>
      <c r="I980" s="50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2.75" hidden="1" customHeight="1" outlineLevel="4">
      <c r="A981" s="1">
        <v>4</v>
      </c>
      <c r="B981" s="60">
        <f t="shared" si="32"/>
        <v>914</v>
      </c>
      <c r="C981" s="129" t="s">
        <v>1923</v>
      </c>
      <c r="D981" s="117" t="s">
        <v>1706</v>
      </c>
      <c r="E981" s="115" t="s">
        <v>1696</v>
      </c>
      <c r="F981" s="115">
        <v>25</v>
      </c>
      <c r="G981" s="127"/>
      <c r="H981" s="49">
        <f t="shared" si="42"/>
        <v>0</v>
      </c>
      <c r="I981" s="50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2.75" hidden="1" customHeight="1" outlineLevel="4">
      <c r="A982" s="1">
        <v>4</v>
      </c>
      <c r="B982" s="60">
        <f t="shared" si="32"/>
        <v>915</v>
      </c>
      <c r="C982" s="129" t="s">
        <v>1924</v>
      </c>
      <c r="D982" s="117" t="s">
        <v>1708</v>
      </c>
      <c r="E982" s="115" t="s">
        <v>1696</v>
      </c>
      <c r="F982" s="115">
        <v>110</v>
      </c>
      <c r="G982" s="127"/>
      <c r="H982" s="49">
        <f t="shared" si="42"/>
        <v>0</v>
      </c>
      <c r="I982" s="50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2.75" hidden="1" customHeight="1" outlineLevel="4">
      <c r="A983" s="1">
        <v>4</v>
      </c>
      <c r="B983" s="60">
        <f t="shared" si="32"/>
        <v>916</v>
      </c>
      <c r="C983" s="129" t="s">
        <v>1925</v>
      </c>
      <c r="D983" s="117" t="s">
        <v>1926</v>
      </c>
      <c r="E983" s="115" t="s">
        <v>1696</v>
      </c>
      <c r="F983" s="115">
        <v>70</v>
      </c>
      <c r="G983" s="127"/>
      <c r="H983" s="49">
        <f t="shared" si="42"/>
        <v>0</v>
      </c>
      <c r="I983" s="50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2.75" hidden="1" customHeight="1" outlineLevel="4">
      <c r="A984" s="1">
        <v>4</v>
      </c>
      <c r="B984" s="60">
        <f t="shared" si="32"/>
        <v>917</v>
      </c>
      <c r="C984" s="129" t="s">
        <v>1927</v>
      </c>
      <c r="D984" s="117" t="s">
        <v>1713</v>
      </c>
      <c r="E984" s="115" t="s">
        <v>1696</v>
      </c>
      <c r="F984" s="115">
        <v>170</v>
      </c>
      <c r="G984" s="127"/>
      <c r="H984" s="49">
        <f t="shared" si="42"/>
        <v>0</v>
      </c>
      <c r="I984" s="50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2.75" hidden="1" customHeight="1" outlineLevel="4">
      <c r="A985" s="1">
        <v>4</v>
      </c>
      <c r="B985" s="60">
        <f t="shared" si="32"/>
        <v>918</v>
      </c>
      <c r="C985" s="129" t="s">
        <v>1928</v>
      </c>
      <c r="D985" s="117" t="s">
        <v>1715</v>
      </c>
      <c r="E985" s="115" t="s">
        <v>1696</v>
      </c>
      <c r="F985" s="115">
        <v>160</v>
      </c>
      <c r="G985" s="127"/>
      <c r="H985" s="49">
        <f t="shared" si="42"/>
        <v>0</v>
      </c>
      <c r="I985" s="50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2.75" hidden="1" customHeight="1" outlineLevel="4">
      <c r="A986" s="1">
        <v>4</v>
      </c>
      <c r="B986" s="60">
        <f t="shared" si="32"/>
        <v>919</v>
      </c>
      <c r="C986" s="129" t="s">
        <v>1929</v>
      </c>
      <c r="D986" s="117" t="s">
        <v>1717</v>
      </c>
      <c r="E986" s="115" t="s">
        <v>1696</v>
      </c>
      <c r="F986" s="115">
        <v>140</v>
      </c>
      <c r="G986" s="127"/>
      <c r="H986" s="49">
        <f t="shared" si="42"/>
        <v>0</v>
      </c>
      <c r="I986" s="50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2.75" hidden="1" customHeight="1" outlineLevel="4">
      <c r="A987" s="1">
        <v>4</v>
      </c>
      <c r="B987" s="60">
        <f t="shared" si="32"/>
        <v>920</v>
      </c>
      <c r="C987" s="129" t="s">
        <v>1930</v>
      </c>
      <c r="D987" s="117" t="s">
        <v>1931</v>
      </c>
      <c r="E987" s="115" t="s">
        <v>1696</v>
      </c>
      <c r="F987" s="115">
        <v>90</v>
      </c>
      <c r="G987" s="127"/>
      <c r="H987" s="49">
        <f t="shared" si="42"/>
        <v>0</v>
      </c>
      <c r="I987" s="50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2.75" hidden="1" customHeight="1" outlineLevel="3" collapsed="1">
      <c r="A988" s="1">
        <v>3</v>
      </c>
      <c r="B988" s="37">
        <f t="shared" si="32"/>
        <v>921</v>
      </c>
      <c r="C988" s="37" t="s">
        <v>1932</v>
      </c>
      <c r="D988" s="38" t="s">
        <v>1721</v>
      </c>
      <c r="E988" s="39"/>
      <c r="F988" s="40"/>
      <c r="G988" s="41"/>
      <c r="H988" s="42">
        <f>SUBTOTAL(9,H989:H1007)</f>
        <v>0</v>
      </c>
      <c r="I988" s="43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2.75" hidden="1" customHeight="1" outlineLevel="4">
      <c r="A989" s="1">
        <v>4</v>
      </c>
      <c r="B989" s="60">
        <f t="shared" si="32"/>
        <v>922</v>
      </c>
      <c r="C989" s="60" t="s">
        <v>1933</v>
      </c>
      <c r="D989" s="117" t="s">
        <v>1727</v>
      </c>
      <c r="E989" s="115" t="s">
        <v>1696</v>
      </c>
      <c r="F989" s="115">
        <v>380</v>
      </c>
      <c r="G989" s="127"/>
      <c r="H989" s="49">
        <f t="shared" ref="H989:H1007" si="43">G989*F989</f>
        <v>0</v>
      </c>
      <c r="I989" s="50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2.75" hidden="1" customHeight="1" outlineLevel="4">
      <c r="A990" s="1">
        <v>4</v>
      </c>
      <c r="B990" s="60">
        <f t="shared" si="32"/>
        <v>923</v>
      </c>
      <c r="C990" s="129" t="s">
        <v>1934</v>
      </c>
      <c r="D990" s="117" t="s">
        <v>1729</v>
      </c>
      <c r="E990" s="115" t="s">
        <v>1696</v>
      </c>
      <c r="F990" s="115">
        <v>265</v>
      </c>
      <c r="G990" s="127"/>
      <c r="H990" s="49">
        <f t="shared" si="43"/>
        <v>0</v>
      </c>
      <c r="I990" s="50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2.75" hidden="1" customHeight="1" outlineLevel="4">
      <c r="A991" s="1">
        <v>4</v>
      </c>
      <c r="B991" s="60">
        <f t="shared" si="32"/>
        <v>924</v>
      </c>
      <c r="C991" s="129" t="s">
        <v>1935</v>
      </c>
      <c r="D991" s="117" t="s">
        <v>1733</v>
      </c>
      <c r="E991" s="115" t="s">
        <v>1696</v>
      </c>
      <c r="F991" s="115">
        <v>40</v>
      </c>
      <c r="G991" s="127"/>
      <c r="H991" s="49">
        <f t="shared" si="43"/>
        <v>0</v>
      </c>
      <c r="I991" s="50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2.75" hidden="1" customHeight="1" outlineLevel="4">
      <c r="A992" s="1">
        <v>4</v>
      </c>
      <c r="B992" s="60">
        <f t="shared" si="32"/>
        <v>925</v>
      </c>
      <c r="C992" s="129" t="s">
        <v>1936</v>
      </c>
      <c r="D992" s="117" t="s">
        <v>1735</v>
      </c>
      <c r="E992" s="115" t="s">
        <v>1696</v>
      </c>
      <c r="F992" s="115">
        <v>95</v>
      </c>
      <c r="G992" s="127"/>
      <c r="H992" s="49">
        <f t="shared" si="43"/>
        <v>0</v>
      </c>
      <c r="I992" s="50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2.75" hidden="1" customHeight="1" outlineLevel="4">
      <c r="A993" s="1">
        <v>4</v>
      </c>
      <c r="B993" s="60">
        <f t="shared" si="32"/>
        <v>926</v>
      </c>
      <c r="C993" s="129" t="s">
        <v>1937</v>
      </c>
      <c r="D993" s="117" t="s">
        <v>1737</v>
      </c>
      <c r="E993" s="115" t="s">
        <v>1696</v>
      </c>
      <c r="F993" s="115">
        <v>140</v>
      </c>
      <c r="G993" s="127"/>
      <c r="H993" s="49">
        <f t="shared" si="43"/>
        <v>0</v>
      </c>
      <c r="I993" s="50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2.75" hidden="1" customHeight="1" outlineLevel="4">
      <c r="A994" s="1">
        <v>4</v>
      </c>
      <c r="B994" s="60">
        <f t="shared" si="32"/>
        <v>927</v>
      </c>
      <c r="C994" s="129" t="s">
        <v>1938</v>
      </c>
      <c r="D994" s="117" t="s">
        <v>1739</v>
      </c>
      <c r="E994" s="115" t="s">
        <v>1696</v>
      </c>
      <c r="F994" s="115">
        <v>190</v>
      </c>
      <c r="G994" s="127"/>
      <c r="H994" s="49">
        <f t="shared" si="43"/>
        <v>0</v>
      </c>
      <c r="I994" s="50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2.75" hidden="1" customHeight="1" outlineLevel="4">
      <c r="A995" s="1">
        <v>4</v>
      </c>
      <c r="B995" s="60">
        <f t="shared" si="32"/>
        <v>928</v>
      </c>
      <c r="C995" s="129" t="s">
        <v>1939</v>
      </c>
      <c r="D995" s="117" t="s">
        <v>1741</v>
      </c>
      <c r="E995" s="115" t="s">
        <v>1696</v>
      </c>
      <c r="F995" s="115">
        <v>205</v>
      </c>
      <c r="G995" s="127"/>
      <c r="H995" s="49">
        <f t="shared" si="43"/>
        <v>0</v>
      </c>
      <c r="I995" s="50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2.75" hidden="1" customHeight="1" outlineLevel="4">
      <c r="A996" s="1">
        <v>4</v>
      </c>
      <c r="B996" s="60">
        <f t="shared" si="32"/>
        <v>929</v>
      </c>
      <c r="C996" s="129" t="s">
        <v>1940</v>
      </c>
      <c r="D996" s="117" t="s">
        <v>1743</v>
      </c>
      <c r="E996" s="115" t="s">
        <v>1696</v>
      </c>
      <c r="F996" s="115">
        <v>80</v>
      </c>
      <c r="G996" s="127"/>
      <c r="H996" s="49">
        <f t="shared" si="43"/>
        <v>0</v>
      </c>
      <c r="I996" s="50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2.75" hidden="1" customHeight="1" outlineLevel="4">
      <c r="A997" s="1">
        <v>4</v>
      </c>
      <c r="B997" s="60">
        <f t="shared" si="32"/>
        <v>930</v>
      </c>
      <c r="C997" s="129" t="s">
        <v>1941</v>
      </c>
      <c r="D997" s="117" t="s">
        <v>1747</v>
      </c>
      <c r="E997" s="115" t="s">
        <v>1696</v>
      </c>
      <c r="F997" s="115">
        <v>210</v>
      </c>
      <c r="G997" s="127"/>
      <c r="H997" s="49">
        <f t="shared" si="43"/>
        <v>0</v>
      </c>
      <c r="I997" s="50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2.75" hidden="1" customHeight="1" outlineLevel="4">
      <c r="A998" s="1">
        <v>4</v>
      </c>
      <c r="B998" s="60">
        <f t="shared" si="32"/>
        <v>931</v>
      </c>
      <c r="C998" s="129" t="s">
        <v>1942</v>
      </c>
      <c r="D998" s="117" t="s">
        <v>1749</v>
      </c>
      <c r="E998" s="115" t="s">
        <v>1696</v>
      </c>
      <c r="F998" s="115">
        <v>295</v>
      </c>
      <c r="G998" s="127"/>
      <c r="H998" s="49">
        <f t="shared" si="43"/>
        <v>0</v>
      </c>
      <c r="I998" s="50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2.75" hidden="1" customHeight="1" outlineLevel="4">
      <c r="A999" s="1">
        <v>4</v>
      </c>
      <c r="B999" s="60">
        <f t="shared" si="32"/>
        <v>932</v>
      </c>
      <c r="C999" s="129" t="s">
        <v>1943</v>
      </c>
      <c r="D999" s="117" t="s">
        <v>1944</v>
      </c>
      <c r="E999" s="115" t="s">
        <v>1696</v>
      </c>
      <c r="F999" s="115">
        <v>440</v>
      </c>
      <c r="G999" s="127"/>
      <c r="H999" s="49">
        <f t="shared" si="43"/>
        <v>0</v>
      </c>
      <c r="I999" s="50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2.75" hidden="1" customHeight="1" outlineLevel="4">
      <c r="A1000" s="1">
        <v>4</v>
      </c>
      <c r="B1000" s="60">
        <f t="shared" si="32"/>
        <v>933</v>
      </c>
      <c r="C1000" s="129" t="s">
        <v>1945</v>
      </c>
      <c r="D1000" s="117" t="s">
        <v>1751</v>
      </c>
      <c r="E1000" s="115" t="s">
        <v>1696</v>
      </c>
      <c r="F1000" s="115">
        <v>290</v>
      </c>
      <c r="G1000" s="127"/>
      <c r="H1000" s="49">
        <f t="shared" si="43"/>
        <v>0</v>
      </c>
      <c r="I1000" s="50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2.75" hidden="1" customHeight="1" outlineLevel="4">
      <c r="A1001" s="1">
        <v>4</v>
      </c>
      <c r="B1001" s="60">
        <f t="shared" si="32"/>
        <v>934</v>
      </c>
      <c r="C1001" s="129" t="s">
        <v>1946</v>
      </c>
      <c r="D1001" s="117" t="s">
        <v>1753</v>
      </c>
      <c r="E1001" s="115" t="s">
        <v>1696</v>
      </c>
      <c r="F1001" s="115">
        <v>1230</v>
      </c>
      <c r="G1001" s="127"/>
      <c r="H1001" s="49">
        <f t="shared" si="43"/>
        <v>0</v>
      </c>
      <c r="I1001" s="50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12.75" hidden="1" customHeight="1" outlineLevel="4">
      <c r="A1002" s="1">
        <v>4</v>
      </c>
      <c r="B1002" s="60">
        <f t="shared" si="32"/>
        <v>935</v>
      </c>
      <c r="C1002" s="129" t="s">
        <v>1947</v>
      </c>
      <c r="D1002" s="117" t="s">
        <v>1757</v>
      </c>
      <c r="E1002" s="115" t="s">
        <v>1696</v>
      </c>
      <c r="F1002" s="115">
        <v>80</v>
      </c>
      <c r="G1002" s="127"/>
      <c r="H1002" s="49">
        <f t="shared" si="43"/>
        <v>0</v>
      </c>
      <c r="I1002" s="50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spans="1:27" ht="12.75" hidden="1" customHeight="1" outlineLevel="4">
      <c r="A1003" s="1">
        <v>4</v>
      </c>
      <c r="B1003" s="60">
        <f t="shared" si="32"/>
        <v>936</v>
      </c>
      <c r="C1003" s="129" t="s">
        <v>1948</v>
      </c>
      <c r="D1003" s="117" t="s">
        <v>1759</v>
      </c>
      <c r="E1003" s="115" t="s">
        <v>1696</v>
      </c>
      <c r="F1003" s="115">
        <v>70</v>
      </c>
      <c r="G1003" s="127"/>
      <c r="H1003" s="49">
        <f t="shared" si="43"/>
        <v>0</v>
      </c>
      <c r="I1003" s="50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  <row r="1004" spans="1:27" ht="12.75" hidden="1" customHeight="1" outlineLevel="4">
      <c r="A1004" s="1">
        <v>4</v>
      </c>
      <c r="B1004" s="60">
        <f t="shared" si="32"/>
        <v>937</v>
      </c>
      <c r="C1004" s="129" t="s">
        <v>1949</v>
      </c>
      <c r="D1004" s="117" t="s">
        <v>1765</v>
      </c>
      <c r="E1004" s="115" t="s">
        <v>1696</v>
      </c>
      <c r="F1004" s="115">
        <v>440</v>
      </c>
      <c r="G1004" s="127"/>
      <c r="H1004" s="49">
        <f t="shared" si="43"/>
        <v>0</v>
      </c>
      <c r="I1004" s="50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</row>
    <row r="1005" spans="1:27" ht="12.75" hidden="1" customHeight="1" outlineLevel="4">
      <c r="A1005" s="1">
        <v>4</v>
      </c>
      <c r="B1005" s="60">
        <f t="shared" si="32"/>
        <v>938</v>
      </c>
      <c r="C1005" s="129" t="s">
        <v>1950</v>
      </c>
      <c r="D1005" s="117" t="s">
        <v>1951</v>
      </c>
      <c r="E1005" s="115" t="s">
        <v>1696</v>
      </c>
      <c r="F1005" s="115">
        <v>70</v>
      </c>
      <c r="G1005" s="127"/>
      <c r="H1005" s="49">
        <f t="shared" si="43"/>
        <v>0</v>
      </c>
      <c r="I1005" s="50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</row>
    <row r="1006" spans="1:27" ht="12.75" hidden="1" customHeight="1" outlineLevel="4">
      <c r="A1006" s="1">
        <v>4</v>
      </c>
      <c r="B1006" s="60">
        <f t="shared" si="32"/>
        <v>939</v>
      </c>
      <c r="C1006" s="129" t="s">
        <v>1952</v>
      </c>
      <c r="D1006" s="117" t="s">
        <v>1769</v>
      </c>
      <c r="E1006" s="115" t="s">
        <v>1696</v>
      </c>
      <c r="F1006" s="115">
        <v>130</v>
      </c>
      <c r="G1006" s="127"/>
      <c r="H1006" s="49">
        <f t="shared" si="43"/>
        <v>0</v>
      </c>
      <c r="I1006" s="50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</row>
    <row r="1007" spans="1:27" ht="12.75" hidden="1" customHeight="1" outlineLevel="4">
      <c r="A1007" s="1">
        <v>4</v>
      </c>
      <c r="B1007" s="60">
        <f t="shared" si="32"/>
        <v>940</v>
      </c>
      <c r="C1007" s="129" t="s">
        <v>1953</v>
      </c>
      <c r="D1007" s="117" t="s">
        <v>1954</v>
      </c>
      <c r="E1007" s="115" t="s">
        <v>1636</v>
      </c>
      <c r="F1007" s="115">
        <v>1</v>
      </c>
      <c r="G1007" s="127"/>
      <c r="H1007" s="49">
        <f t="shared" si="43"/>
        <v>0</v>
      </c>
      <c r="I1007" s="50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</row>
    <row r="1008" spans="1:27" ht="12.75" hidden="1" customHeight="1" outlineLevel="3" collapsed="1">
      <c r="A1008" s="1">
        <v>3</v>
      </c>
      <c r="B1008" s="37">
        <f t="shared" si="32"/>
        <v>941</v>
      </c>
      <c r="C1008" s="37" t="s">
        <v>1955</v>
      </c>
      <c r="D1008" s="75" t="s">
        <v>1779</v>
      </c>
      <c r="E1008" s="76"/>
      <c r="F1008" s="77"/>
      <c r="G1008" s="41"/>
      <c r="H1008" s="42">
        <f>SUBTOTAL(9,H1009:H1028)</f>
        <v>0</v>
      </c>
      <c r="I1008" s="43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</row>
    <row r="1009" spans="1:27" ht="12.75" hidden="1" customHeight="1" outlineLevel="4">
      <c r="A1009" s="1">
        <v>4</v>
      </c>
      <c r="B1009" s="60">
        <f t="shared" si="32"/>
        <v>942</v>
      </c>
      <c r="C1009" s="60" t="s">
        <v>1956</v>
      </c>
      <c r="D1009" s="126" t="s">
        <v>1781</v>
      </c>
      <c r="E1009" s="115" t="s">
        <v>263</v>
      </c>
      <c r="F1009" s="115">
        <v>7</v>
      </c>
      <c r="G1009" s="127"/>
      <c r="H1009" s="49">
        <f t="shared" ref="H1009:H1028" si="44">G1009*F1009</f>
        <v>0</v>
      </c>
      <c r="I1009" s="50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</row>
    <row r="1010" spans="1:27" ht="12.75" hidden="1" customHeight="1" outlineLevel="4">
      <c r="A1010" s="1">
        <v>4</v>
      </c>
      <c r="B1010" s="60">
        <f t="shared" si="32"/>
        <v>943</v>
      </c>
      <c r="C1010" s="129" t="s">
        <v>1957</v>
      </c>
      <c r="D1010" s="126" t="s">
        <v>1783</v>
      </c>
      <c r="E1010" s="115" t="s">
        <v>263</v>
      </c>
      <c r="F1010" s="115">
        <v>3</v>
      </c>
      <c r="G1010" s="127"/>
      <c r="H1010" s="49">
        <f t="shared" si="44"/>
        <v>0</v>
      </c>
      <c r="I1010" s="50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</row>
    <row r="1011" spans="1:27" ht="12.75" hidden="1" customHeight="1" outlineLevel="4">
      <c r="A1011" s="1">
        <v>4</v>
      </c>
      <c r="B1011" s="60">
        <f t="shared" si="32"/>
        <v>944</v>
      </c>
      <c r="C1011" s="129" t="s">
        <v>1958</v>
      </c>
      <c r="D1011" s="126" t="s">
        <v>1785</v>
      </c>
      <c r="E1011" s="115" t="s">
        <v>263</v>
      </c>
      <c r="F1011" s="115">
        <v>22</v>
      </c>
      <c r="G1011" s="127"/>
      <c r="H1011" s="49">
        <f t="shared" si="44"/>
        <v>0</v>
      </c>
      <c r="I1011" s="50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</row>
    <row r="1012" spans="1:27" ht="12.75" hidden="1" customHeight="1" outlineLevel="4">
      <c r="A1012" s="1">
        <v>4</v>
      </c>
      <c r="B1012" s="60">
        <f t="shared" si="32"/>
        <v>945</v>
      </c>
      <c r="C1012" s="129" t="s">
        <v>1959</v>
      </c>
      <c r="D1012" s="131" t="s">
        <v>1960</v>
      </c>
      <c r="E1012" s="115" t="s">
        <v>263</v>
      </c>
      <c r="F1012" s="115">
        <v>17</v>
      </c>
      <c r="G1012" s="127"/>
      <c r="H1012" s="49">
        <f t="shared" si="44"/>
        <v>0</v>
      </c>
      <c r="I1012" s="50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</row>
    <row r="1013" spans="1:27" ht="12.75" hidden="1" customHeight="1" outlineLevel="4">
      <c r="A1013" s="1">
        <v>4</v>
      </c>
      <c r="B1013" s="60">
        <f t="shared" si="32"/>
        <v>946</v>
      </c>
      <c r="C1013" s="129" t="s">
        <v>1961</v>
      </c>
      <c r="D1013" s="126" t="s">
        <v>1962</v>
      </c>
      <c r="E1013" s="115" t="s">
        <v>263</v>
      </c>
      <c r="F1013" s="115">
        <v>3</v>
      </c>
      <c r="G1013" s="127"/>
      <c r="H1013" s="49">
        <f t="shared" si="44"/>
        <v>0</v>
      </c>
      <c r="I1013" s="50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</row>
    <row r="1014" spans="1:27" ht="12.75" hidden="1" customHeight="1" outlineLevel="4">
      <c r="A1014" s="1">
        <v>4</v>
      </c>
      <c r="B1014" s="60">
        <f t="shared" si="32"/>
        <v>947</v>
      </c>
      <c r="C1014" s="129" t="s">
        <v>1963</v>
      </c>
      <c r="D1014" s="131" t="s">
        <v>1964</v>
      </c>
      <c r="E1014" s="115" t="s">
        <v>263</v>
      </c>
      <c r="F1014" s="115">
        <v>5</v>
      </c>
      <c r="G1014" s="127"/>
      <c r="H1014" s="49">
        <f t="shared" si="44"/>
        <v>0</v>
      </c>
      <c r="I1014" s="50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</row>
    <row r="1015" spans="1:27" ht="12.75" hidden="1" customHeight="1" outlineLevel="4">
      <c r="A1015" s="1">
        <v>4</v>
      </c>
      <c r="B1015" s="60">
        <f t="shared" si="32"/>
        <v>948</v>
      </c>
      <c r="C1015" s="129" t="s">
        <v>1965</v>
      </c>
      <c r="D1015" s="126" t="s">
        <v>1966</v>
      </c>
      <c r="E1015" s="115" t="s">
        <v>263</v>
      </c>
      <c r="F1015" s="115">
        <v>7</v>
      </c>
      <c r="G1015" s="127"/>
      <c r="H1015" s="49">
        <f t="shared" si="44"/>
        <v>0</v>
      </c>
      <c r="I1015" s="50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</row>
    <row r="1016" spans="1:27" ht="12.75" hidden="1" customHeight="1" outlineLevel="4">
      <c r="A1016" s="1">
        <v>4</v>
      </c>
      <c r="B1016" s="60">
        <f t="shared" si="32"/>
        <v>949</v>
      </c>
      <c r="C1016" s="129" t="s">
        <v>1967</v>
      </c>
      <c r="D1016" s="126" t="s">
        <v>1968</v>
      </c>
      <c r="E1016" s="115" t="s">
        <v>263</v>
      </c>
      <c r="F1016" s="115">
        <v>14</v>
      </c>
      <c r="G1016" s="127"/>
      <c r="H1016" s="49">
        <f t="shared" si="44"/>
        <v>0</v>
      </c>
      <c r="I1016" s="50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</row>
    <row r="1017" spans="1:27" ht="12.75" hidden="1" customHeight="1" outlineLevel="4">
      <c r="A1017" s="1">
        <v>4</v>
      </c>
      <c r="B1017" s="60">
        <f t="shared" si="32"/>
        <v>950</v>
      </c>
      <c r="C1017" s="129" t="s">
        <v>1969</v>
      </c>
      <c r="D1017" s="131" t="s">
        <v>1970</v>
      </c>
      <c r="E1017" s="115" t="s">
        <v>263</v>
      </c>
      <c r="F1017" s="115">
        <v>3</v>
      </c>
      <c r="G1017" s="127"/>
      <c r="H1017" s="49">
        <f t="shared" si="44"/>
        <v>0</v>
      </c>
      <c r="I1017" s="50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</row>
    <row r="1018" spans="1:27" ht="12.75" hidden="1" customHeight="1" outlineLevel="4">
      <c r="A1018" s="1">
        <v>4</v>
      </c>
      <c r="B1018" s="60">
        <f t="shared" si="32"/>
        <v>951</v>
      </c>
      <c r="C1018" s="129" t="s">
        <v>1971</v>
      </c>
      <c r="D1018" s="131" t="s">
        <v>1795</v>
      </c>
      <c r="E1018" s="115" t="s">
        <v>263</v>
      </c>
      <c r="F1018" s="115">
        <v>3</v>
      </c>
      <c r="G1018" s="127"/>
      <c r="H1018" s="49">
        <f t="shared" si="44"/>
        <v>0</v>
      </c>
      <c r="I1018" s="50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</row>
    <row r="1019" spans="1:27" ht="12.75" hidden="1" customHeight="1" outlineLevel="4">
      <c r="A1019" s="1">
        <v>4</v>
      </c>
      <c r="B1019" s="60">
        <f t="shared" si="32"/>
        <v>952</v>
      </c>
      <c r="C1019" s="129" t="s">
        <v>1972</v>
      </c>
      <c r="D1019" s="126" t="s">
        <v>1803</v>
      </c>
      <c r="E1019" s="115" t="s">
        <v>263</v>
      </c>
      <c r="F1019" s="115">
        <v>3</v>
      </c>
      <c r="G1019" s="127"/>
      <c r="H1019" s="49">
        <f t="shared" si="44"/>
        <v>0</v>
      </c>
      <c r="I1019" s="50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</row>
    <row r="1020" spans="1:27" ht="12.75" hidden="1" customHeight="1" outlineLevel="4">
      <c r="A1020" s="1">
        <v>4</v>
      </c>
      <c r="B1020" s="60">
        <f t="shared" si="32"/>
        <v>953</v>
      </c>
      <c r="C1020" s="129" t="s">
        <v>1973</v>
      </c>
      <c r="D1020" s="136" t="s">
        <v>1805</v>
      </c>
      <c r="E1020" s="115" t="s">
        <v>263</v>
      </c>
      <c r="F1020" s="115">
        <v>3</v>
      </c>
      <c r="G1020" s="127"/>
      <c r="H1020" s="49">
        <f t="shared" si="44"/>
        <v>0</v>
      </c>
      <c r="I1020" s="50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</row>
    <row r="1021" spans="1:27" ht="12.75" hidden="1" customHeight="1" outlineLevel="4">
      <c r="A1021" s="1">
        <v>4</v>
      </c>
      <c r="B1021" s="60">
        <f t="shared" si="32"/>
        <v>954</v>
      </c>
      <c r="C1021" s="129" t="s">
        <v>1974</v>
      </c>
      <c r="D1021" s="126" t="s">
        <v>1975</v>
      </c>
      <c r="E1021" s="115" t="s">
        <v>263</v>
      </c>
      <c r="F1021" s="115">
        <v>2</v>
      </c>
      <c r="G1021" s="127"/>
      <c r="H1021" s="49">
        <f t="shared" si="44"/>
        <v>0</v>
      </c>
      <c r="I1021" s="50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</row>
    <row r="1022" spans="1:27" ht="12.75" hidden="1" customHeight="1" outlineLevel="4">
      <c r="A1022" s="1">
        <v>4</v>
      </c>
      <c r="B1022" s="60">
        <f t="shared" si="32"/>
        <v>955</v>
      </c>
      <c r="C1022" s="129" t="s">
        <v>1976</v>
      </c>
      <c r="D1022" s="126" t="s">
        <v>1811</v>
      </c>
      <c r="E1022" s="115" t="s">
        <v>263</v>
      </c>
      <c r="F1022" s="115">
        <v>3</v>
      </c>
      <c r="G1022" s="127"/>
      <c r="H1022" s="49">
        <f t="shared" si="44"/>
        <v>0</v>
      </c>
      <c r="I1022" s="50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</row>
    <row r="1023" spans="1:27" ht="12.75" hidden="1" customHeight="1" outlineLevel="4">
      <c r="A1023" s="1">
        <v>4</v>
      </c>
      <c r="B1023" s="60">
        <f t="shared" si="32"/>
        <v>956</v>
      </c>
      <c r="C1023" s="129" t="s">
        <v>1977</v>
      </c>
      <c r="D1023" s="126" t="s">
        <v>1813</v>
      </c>
      <c r="E1023" s="115" t="s">
        <v>263</v>
      </c>
      <c r="F1023" s="115">
        <v>3</v>
      </c>
      <c r="G1023" s="127"/>
      <c r="H1023" s="49">
        <f t="shared" si="44"/>
        <v>0</v>
      </c>
      <c r="I1023" s="50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</row>
    <row r="1024" spans="1:27" ht="12.75" hidden="1" customHeight="1" outlineLevel="4">
      <c r="A1024" s="1">
        <v>4</v>
      </c>
      <c r="B1024" s="60">
        <f t="shared" si="32"/>
        <v>957</v>
      </c>
      <c r="C1024" s="129" t="s">
        <v>1978</v>
      </c>
      <c r="D1024" s="126" t="s">
        <v>1815</v>
      </c>
      <c r="E1024" s="115" t="s">
        <v>263</v>
      </c>
      <c r="F1024" s="115">
        <v>16</v>
      </c>
      <c r="G1024" s="127"/>
      <c r="H1024" s="49">
        <f t="shared" si="44"/>
        <v>0</v>
      </c>
      <c r="I1024" s="50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</row>
    <row r="1025" spans="1:27" ht="12.75" hidden="1" customHeight="1" outlineLevel="4">
      <c r="A1025" s="1">
        <v>4</v>
      </c>
      <c r="B1025" s="60">
        <f t="shared" si="32"/>
        <v>958</v>
      </c>
      <c r="C1025" s="129" t="s">
        <v>1979</v>
      </c>
      <c r="D1025" s="126" t="s">
        <v>1980</v>
      </c>
      <c r="E1025" s="115" t="s">
        <v>263</v>
      </c>
      <c r="F1025" s="115">
        <v>5</v>
      </c>
      <c r="G1025" s="127"/>
      <c r="H1025" s="49">
        <f t="shared" si="44"/>
        <v>0</v>
      </c>
      <c r="I1025" s="50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</row>
    <row r="1026" spans="1:27" ht="12.75" hidden="1" customHeight="1" outlineLevel="4">
      <c r="A1026" s="1">
        <v>4</v>
      </c>
      <c r="B1026" s="60">
        <f t="shared" si="32"/>
        <v>959</v>
      </c>
      <c r="C1026" s="129" t="s">
        <v>1981</v>
      </c>
      <c r="D1026" s="126" t="s">
        <v>1817</v>
      </c>
      <c r="E1026" s="115" t="s">
        <v>263</v>
      </c>
      <c r="F1026" s="115">
        <v>12</v>
      </c>
      <c r="G1026" s="127"/>
      <c r="H1026" s="49">
        <f t="shared" si="44"/>
        <v>0</v>
      </c>
      <c r="I1026" s="50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</row>
    <row r="1027" spans="1:27" ht="12.75" hidden="1" customHeight="1" outlineLevel="4">
      <c r="A1027" s="1">
        <v>4</v>
      </c>
      <c r="B1027" s="60">
        <f t="shared" si="32"/>
        <v>960</v>
      </c>
      <c r="C1027" s="129" t="s">
        <v>1982</v>
      </c>
      <c r="D1027" s="126" t="s">
        <v>1819</v>
      </c>
      <c r="E1027" s="115" t="s">
        <v>263</v>
      </c>
      <c r="F1027" s="115">
        <v>3</v>
      </c>
      <c r="G1027" s="127"/>
      <c r="H1027" s="49">
        <f t="shared" si="44"/>
        <v>0</v>
      </c>
      <c r="I1027" s="50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</row>
    <row r="1028" spans="1:27" ht="12.75" hidden="1" customHeight="1" outlineLevel="4">
      <c r="A1028" s="1">
        <v>4</v>
      </c>
      <c r="B1028" s="60">
        <f t="shared" si="32"/>
        <v>961</v>
      </c>
      <c r="C1028" s="129" t="s">
        <v>1983</v>
      </c>
      <c r="D1028" s="126" t="s">
        <v>1984</v>
      </c>
      <c r="E1028" s="115" t="s">
        <v>263</v>
      </c>
      <c r="F1028" s="115">
        <v>14</v>
      </c>
      <c r="G1028" s="127"/>
      <c r="H1028" s="49">
        <f t="shared" si="44"/>
        <v>0</v>
      </c>
      <c r="I1028" s="50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</row>
    <row r="1029" spans="1:27" ht="12.75" hidden="1" customHeight="1" outlineLevel="3" collapsed="1">
      <c r="A1029" s="1">
        <v>3</v>
      </c>
      <c r="B1029" s="37">
        <f t="shared" si="32"/>
        <v>962</v>
      </c>
      <c r="C1029" s="37" t="s">
        <v>1985</v>
      </c>
      <c r="D1029" s="38" t="s">
        <v>1823</v>
      </c>
      <c r="E1029" s="39"/>
      <c r="F1029" s="40"/>
      <c r="G1029" s="41"/>
      <c r="H1029" s="42">
        <f>SUBTOTAL(9,H1030:H1049)</f>
        <v>0</v>
      </c>
      <c r="I1029" s="43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</row>
    <row r="1030" spans="1:27" ht="12.75" hidden="1" customHeight="1" outlineLevel="4">
      <c r="A1030" s="1">
        <v>4</v>
      </c>
      <c r="B1030" s="60">
        <f t="shared" si="32"/>
        <v>963</v>
      </c>
      <c r="C1030" s="60" t="s">
        <v>1986</v>
      </c>
      <c r="D1030" s="126" t="s">
        <v>1987</v>
      </c>
      <c r="E1030" s="115" t="s">
        <v>263</v>
      </c>
      <c r="F1030" s="115">
        <v>1</v>
      </c>
      <c r="G1030" s="127"/>
      <c r="H1030" s="49">
        <f t="shared" ref="H1030:H1049" si="45">G1030*F1030</f>
        <v>0</v>
      </c>
      <c r="I1030" s="50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</row>
    <row r="1031" spans="1:27" ht="12.75" hidden="1" customHeight="1" outlineLevel="4">
      <c r="A1031" s="1">
        <v>4</v>
      </c>
      <c r="B1031" s="60">
        <f t="shared" si="32"/>
        <v>964</v>
      </c>
      <c r="C1031" s="60" t="s">
        <v>1988</v>
      </c>
      <c r="D1031" s="126" t="s">
        <v>1835</v>
      </c>
      <c r="E1031" s="115" t="s">
        <v>263</v>
      </c>
      <c r="F1031" s="115">
        <v>15</v>
      </c>
      <c r="G1031" s="127"/>
      <c r="H1031" s="49">
        <f t="shared" si="45"/>
        <v>0</v>
      </c>
      <c r="I1031" s="50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</row>
    <row r="1032" spans="1:27" ht="12.75" hidden="1" customHeight="1" outlineLevel="4">
      <c r="A1032" s="1">
        <v>4</v>
      </c>
      <c r="B1032" s="60">
        <f t="shared" si="32"/>
        <v>965</v>
      </c>
      <c r="C1032" s="60" t="s">
        <v>1989</v>
      </c>
      <c r="D1032" s="117" t="s">
        <v>1990</v>
      </c>
      <c r="E1032" s="115" t="s">
        <v>263</v>
      </c>
      <c r="F1032" s="115">
        <v>3</v>
      </c>
      <c r="G1032" s="127"/>
      <c r="H1032" s="49">
        <f t="shared" si="45"/>
        <v>0</v>
      </c>
      <c r="I1032" s="50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</row>
    <row r="1033" spans="1:27" ht="12.75" hidden="1" customHeight="1" outlineLevel="4">
      <c r="A1033" s="1">
        <v>4</v>
      </c>
      <c r="B1033" s="60">
        <f t="shared" si="32"/>
        <v>966</v>
      </c>
      <c r="C1033" s="129" t="s">
        <v>1991</v>
      </c>
      <c r="D1033" s="117" t="s">
        <v>1845</v>
      </c>
      <c r="E1033" s="115" t="s">
        <v>263</v>
      </c>
      <c r="F1033" s="115">
        <v>20</v>
      </c>
      <c r="G1033" s="127"/>
      <c r="H1033" s="49">
        <f t="shared" si="45"/>
        <v>0</v>
      </c>
      <c r="I1033" s="50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</row>
    <row r="1034" spans="1:27" ht="12.75" hidden="1" customHeight="1" outlineLevel="4">
      <c r="A1034" s="1">
        <v>4</v>
      </c>
      <c r="B1034" s="60">
        <f t="shared" si="32"/>
        <v>967</v>
      </c>
      <c r="C1034" s="129" t="s">
        <v>1992</v>
      </c>
      <c r="D1034" s="117" t="s">
        <v>1847</v>
      </c>
      <c r="E1034" s="115" t="s">
        <v>263</v>
      </c>
      <c r="F1034" s="115">
        <v>8</v>
      </c>
      <c r="G1034" s="127"/>
      <c r="H1034" s="49">
        <f t="shared" si="45"/>
        <v>0</v>
      </c>
      <c r="I1034" s="50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</row>
    <row r="1035" spans="1:27" ht="12.75" hidden="1" customHeight="1" outlineLevel="4">
      <c r="A1035" s="1">
        <v>4</v>
      </c>
      <c r="B1035" s="60">
        <f t="shared" si="32"/>
        <v>968</v>
      </c>
      <c r="C1035" s="129" t="s">
        <v>1993</v>
      </c>
      <c r="D1035" s="117" t="s">
        <v>1994</v>
      </c>
      <c r="E1035" s="115" t="s">
        <v>1636</v>
      </c>
      <c r="F1035" s="115">
        <v>2</v>
      </c>
      <c r="G1035" s="127"/>
      <c r="H1035" s="49">
        <f t="shared" si="45"/>
        <v>0</v>
      </c>
      <c r="I1035" s="50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</row>
    <row r="1036" spans="1:27" ht="12.75" hidden="1" customHeight="1" outlineLevel="4">
      <c r="A1036" s="1">
        <v>4</v>
      </c>
      <c r="B1036" s="60">
        <f t="shared" si="32"/>
        <v>969</v>
      </c>
      <c r="C1036" s="129" t="s">
        <v>1995</v>
      </c>
      <c r="D1036" s="117" t="s">
        <v>1851</v>
      </c>
      <c r="E1036" s="115" t="s">
        <v>1636</v>
      </c>
      <c r="F1036" s="115">
        <v>5</v>
      </c>
      <c r="G1036" s="127"/>
      <c r="H1036" s="49">
        <f t="shared" si="45"/>
        <v>0</v>
      </c>
      <c r="I1036" s="50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</row>
    <row r="1037" spans="1:27" ht="12.75" hidden="1" customHeight="1" outlineLevel="4">
      <c r="A1037" s="1">
        <v>4</v>
      </c>
      <c r="B1037" s="60">
        <f t="shared" si="32"/>
        <v>970</v>
      </c>
      <c r="C1037" s="129" t="s">
        <v>1996</v>
      </c>
      <c r="D1037" s="117" t="s">
        <v>1853</v>
      </c>
      <c r="E1037" s="115" t="s">
        <v>1636</v>
      </c>
      <c r="F1037" s="115">
        <v>5</v>
      </c>
      <c r="G1037" s="127"/>
      <c r="H1037" s="49">
        <f t="shared" si="45"/>
        <v>0</v>
      </c>
      <c r="I1037" s="50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</row>
    <row r="1038" spans="1:27" ht="12.75" hidden="1" customHeight="1" outlineLevel="4">
      <c r="A1038" s="1">
        <v>4</v>
      </c>
      <c r="B1038" s="60">
        <f t="shared" si="32"/>
        <v>971</v>
      </c>
      <c r="C1038" s="129" t="s">
        <v>1997</v>
      </c>
      <c r="D1038" s="117" t="s">
        <v>1855</v>
      </c>
      <c r="E1038" s="115" t="s">
        <v>1636</v>
      </c>
      <c r="F1038" s="115">
        <v>3</v>
      </c>
      <c r="G1038" s="127"/>
      <c r="H1038" s="49">
        <f t="shared" si="45"/>
        <v>0</v>
      </c>
      <c r="I1038" s="50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</row>
    <row r="1039" spans="1:27" ht="12.75" hidden="1" customHeight="1" outlineLevel="4">
      <c r="A1039" s="1">
        <v>4</v>
      </c>
      <c r="B1039" s="60">
        <f t="shared" si="32"/>
        <v>972</v>
      </c>
      <c r="C1039" s="129" t="s">
        <v>1998</v>
      </c>
      <c r="D1039" s="117" t="s">
        <v>1857</v>
      </c>
      <c r="E1039" s="115" t="s">
        <v>1636</v>
      </c>
      <c r="F1039" s="115">
        <v>4</v>
      </c>
      <c r="G1039" s="127"/>
      <c r="H1039" s="49">
        <f t="shared" si="45"/>
        <v>0</v>
      </c>
      <c r="I1039" s="50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</row>
    <row r="1040" spans="1:27" ht="12.75" hidden="1" customHeight="1" outlineLevel="4">
      <c r="A1040" s="1">
        <v>4</v>
      </c>
      <c r="B1040" s="60">
        <f t="shared" si="32"/>
        <v>973</v>
      </c>
      <c r="C1040" s="129" t="s">
        <v>1999</v>
      </c>
      <c r="D1040" s="117" t="s">
        <v>1859</v>
      </c>
      <c r="E1040" s="115" t="s">
        <v>1636</v>
      </c>
      <c r="F1040" s="115">
        <v>2</v>
      </c>
      <c r="G1040" s="127"/>
      <c r="H1040" s="49">
        <f t="shared" si="45"/>
        <v>0</v>
      </c>
      <c r="I1040" s="50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</row>
    <row r="1041" spans="1:27" ht="18.75" hidden="1" customHeight="1" outlineLevel="4">
      <c r="A1041" s="1">
        <v>4</v>
      </c>
      <c r="B1041" s="60">
        <f t="shared" si="32"/>
        <v>974</v>
      </c>
      <c r="C1041" s="129" t="s">
        <v>2000</v>
      </c>
      <c r="D1041" s="117" t="s">
        <v>1861</v>
      </c>
      <c r="E1041" s="115" t="s">
        <v>263</v>
      </c>
      <c r="F1041" s="115">
        <v>4</v>
      </c>
      <c r="G1041" s="127"/>
      <c r="H1041" s="49">
        <f t="shared" si="45"/>
        <v>0</v>
      </c>
      <c r="I1041" s="50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</row>
    <row r="1042" spans="1:27" ht="12.75" hidden="1" customHeight="1" outlineLevel="4">
      <c r="A1042" s="1">
        <v>4</v>
      </c>
      <c r="B1042" s="60">
        <f t="shared" si="32"/>
        <v>975</v>
      </c>
      <c r="C1042" s="129" t="s">
        <v>2001</v>
      </c>
      <c r="D1042" s="117" t="s">
        <v>1863</v>
      </c>
      <c r="E1042" s="115" t="s">
        <v>1636</v>
      </c>
      <c r="F1042" s="115">
        <v>5</v>
      </c>
      <c r="G1042" s="127"/>
      <c r="H1042" s="49">
        <f t="shared" si="45"/>
        <v>0</v>
      </c>
      <c r="I1042" s="50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</row>
    <row r="1043" spans="1:27" ht="12.75" hidden="1" customHeight="1" outlineLevel="4">
      <c r="A1043" s="1">
        <v>4</v>
      </c>
      <c r="B1043" s="60">
        <f t="shared" si="32"/>
        <v>976</v>
      </c>
      <c r="C1043" s="129" t="s">
        <v>2002</v>
      </c>
      <c r="D1043" s="117" t="s">
        <v>1867</v>
      </c>
      <c r="E1043" s="115" t="s">
        <v>80</v>
      </c>
      <c r="F1043" s="115">
        <v>4</v>
      </c>
      <c r="G1043" s="127"/>
      <c r="H1043" s="49">
        <f t="shared" si="45"/>
        <v>0</v>
      </c>
      <c r="I1043" s="50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</row>
    <row r="1044" spans="1:27" ht="12.75" hidden="1" customHeight="1" outlineLevel="4">
      <c r="A1044" s="1">
        <v>4</v>
      </c>
      <c r="B1044" s="60">
        <f t="shared" si="32"/>
        <v>977</v>
      </c>
      <c r="C1044" s="129" t="s">
        <v>2003</v>
      </c>
      <c r="D1044" s="117" t="s">
        <v>1869</v>
      </c>
      <c r="E1044" s="115" t="s">
        <v>80</v>
      </c>
      <c r="F1044" s="115">
        <v>1</v>
      </c>
      <c r="G1044" s="127"/>
      <c r="H1044" s="49">
        <f t="shared" si="45"/>
        <v>0</v>
      </c>
      <c r="I1044" s="50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</row>
    <row r="1045" spans="1:27" ht="12.75" hidden="1" customHeight="1" outlineLevel="4">
      <c r="A1045" s="1">
        <v>4</v>
      </c>
      <c r="B1045" s="60">
        <f t="shared" si="32"/>
        <v>978</v>
      </c>
      <c r="C1045" s="129" t="s">
        <v>2004</v>
      </c>
      <c r="D1045" s="117" t="s">
        <v>1871</v>
      </c>
      <c r="E1045" s="115" t="s">
        <v>80</v>
      </c>
      <c r="F1045" s="115">
        <v>3</v>
      </c>
      <c r="G1045" s="127"/>
      <c r="H1045" s="49">
        <f t="shared" si="45"/>
        <v>0</v>
      </c>
      <c r="I1045" s="50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</row>
    <row r="1046" spans="1:27" ht="12.75" hidden="1" customHeight="1" outlineLevel="4">
      <c r="A1046" s="1">
        <v>4</v>
      </c>
      <c r="B1046" s="60">
        <f t="shared" si="32"/>
        <v>979</v>
      </c>
      <c r="C1046" s="129" t="s">
        <v>2005</v>
      </c>
      <c r="D1046" s="117" t="s">
        <v>1873</v>
      </c>
      <c r="E1046" s="115" t="s">
        <v>80</v>
      </c>
      <c r="F1046" s="115">
        <v>6</v>
      </c>
      <c r="G1046" s="127"/>
      <c r="H1046" s="49">
        <f t="shared" si="45"/>
        <v>0</v>
      </c>
      <c r="I1046" s="50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</row>
    <row r="1047" spans="1:27" ht="12.75" hidden="1" customHeight="1" outlineLevel="4">
      <c r="A1047" s="1">
        <v>4</v>
      </c>
      <c r="B1047" s="60">
        <f t="shared" si="32"/>
        <v>980</v>
      </c>
      <c r="C1047" s="129" t="s">
        <v>2006</v>
      </c>
      <c r="D1047" s="117" t="s">
        <v>2007</v>
      </c>
      <c r="E1047" s="115" t="s">
        <v>80</v>
      </c>
      <c r="F1047" s="115">
        <v>2</v>
      </c>
      <c r="G1047" s="127"/>
      <c r="H1047" s="49">
        <f t="shared" si="45"/>
        <v>0</v>
      </c>
      <c r="I1047" s="50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</row>
    <row r="1048" spans="1:27" ht="12.75" hidden="1" customHeight="1" outlineLevel="4">
      <c r="A1048" s="1">
        <v>4</v>
      </c>
      <c r="B1048" s="60">
        <f t="shared" si="32"/>
        <v>981</v>
      </c>
      <c r="C1048" s="129" t="s">
        <v>2008</v>
      </c>
      <c r="D1048" s="117" t="s">
        <v>2009</v>
      </c>
      <c r="E1048" s="115" t="s">
        <v>80</v>
      </c>
      <c r="F1048" s="115">
        <v>5</v>
      </c>
      <c r="G1048" s="127"/>
      <c r="H1048" s="49">
        <f t="shared" si="45"/>
        <v>0</v>
      </c>
      <c r="I1048" s="50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</row>
    <row r="1049" spans="1:27" ht="12.75" hidden="1" customHeight="1" outlineLevel="4">
      <c r="A1049" s="1">
        <v>4</v>
      </c>
      <c r="B1049" s="60">
        <f t="shared" si="32"/>
        <v>982</v>
      </c>
      <c r="C1049" s="129" t="s">
        <v>2010</v>
      </c>
      <c r="D1049" s="117" t="s">
        <v>1875</v>
      </c>
      <c r="E1049" s="115" t="s">
        <v>80</v>
      </c>
      <c r="F1049" s="115">
        <v>4</v>
      </c>
      <c r="G1049" s="127"/>
      <c r="H1049" s="49">
        <f t="shared" si="45"/>
        <v>0</v>
      </c>
      <c r="I1049" s="50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</row>
    <row r="1050" spans="1:27" ht="12.75" hidden="1" customHeight="1" outlineLevel="3" collapsed="1">
      <c r="A1050" s="1">
        <v>3</v>
      </c>
      <c r="B1050" s="37">
        <f t="shared" si="32"/>
        <v>983</v>
      </c>
      <c r="C1050" s="37" t="s">
        <v>2011</v>
      </c>
      <c r="D1050" s="75" t="s">
        <v>2012</v>
      </c>
      <c r="E1050" s="76"/>
      <c r="F1050" s="77"/>
      <c r="G1050" s="41"/>
      <c r="H1050" s="42">
        <f>SUBTOTAL(9,H1051:H1054)</f>
        <v>0</v>
      </c>
      <c r="I1050" s="43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</row>
    <row r="1051" spans="1:27" ht="12.75" hidden="1" customHeight="1" outlineLevel="4">
      <c r="A1051" s="1">
        <v>4</v>
      </c>
      <c r="B1051" s="60">
        <f t="shared" si="32"/>
        <v>984</v>
      </c>
      <c r="C1051" s="60" t="s">
        <v>2013</v>
      </c>
      <c r="D1051" s="117" t="s">
        <v>2014</v>
      </c>
      <c r="E1051" s="115" t="s">
        <v>263</v>
      </c>
      <c r="F1051" s="115">
        <v>14</v>
      </c>
      <c r="G1051" s="127"/>
      <c r="H1051" s="49">
        <f t="shared" ref="H1051:H1054" si="46">G1051*F1051</f>
        <v>0</v>
      </c>
      <c r="I1051" s="50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</row>
    <row r="1052" spans="1:27" ht="12.75" hidden="1" customHeight="1" outlineLevel="4">
      <c r="A1052" s="1">
        <v>4</v>
      </c>
      <c r="B1052" s="60">
        <f t="shared" si="32"/>
        <v>985</v>
      </c>
      <c r="C1052" s="129" t="s">
        <v>2015</v>
      </c>
      <c r="D1052" s="117" t="s">
        <v>2016</v>
      </c>
      <c r="E1052" s="115" t="s">
        <v>1696</v>
      </c>
      <c r="F1052" s="115">
        <v>220</v>
      </c>
      <c r="G1052" s="127"/>
      <c r="H1052" s="49">
        <f t="shared" si="46"/>
        <v>0</v>
      </c>
      <c r="I1052" s="50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</row>
    <row r="1053" spans="1:27" ht="12.75" hidden="1" customHeight="1" outlineLevel="4">
      <c r="A1053" s="1">
        <v>4</v>
      </c>
      <c r="B1053" s="60">
        <f t="shared" si="32"/>
        <v>986</v>
      </c>
      <c r="C1053" s="129" t="s">
        <v>2017</v>
      </c>
      <c r="D1053" s="117" t="s">
        <v>2018</v>
      </c>
      <c r="E1053" s="115" t="s">
        <v>1696</v>
      </c>
      <c r="F1053" s="115">
        <v>195</v>
      </c>
      <c r="G1053" s="127"/>
      <c r="H1053" s="49">
        <f t="shared" si="46"/>
        <v>0</v>
      </c>
      <c r="I1053" s="50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</row>
    <row r="1054" spans="1:27" ht="12.75" hidden="1" customHeight="1" outlineLevel="4">
      <c r="A1054" s="1">
        <v>4</v>
      </c>
      <c r="B1054" s="60">
        <f t="shared" si="32"/>
        <v>987</v>
      </c>
      <c r="C1054" s="129" t="s">
        <v>2019</v>
      </c>
      <c r="D1054" s="117" t="s">
        <v>2020</v>
      </c>
      <c r="E1054" s="115" t="s">
        <v>263</v>
      </c>
      <c r="F1054" s="115">
        <v>37</v>
      </c>
      <c r="G1054" s="127"/>
      <c r="H1054" s="49">
        <f t="shared" si="46"/>
        <v>0</v>
      </c>
      <c r="I1054" s="50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</row>
    <row r="1055" spans="1:27" ht="12.75" hidden="1" customHeight="1" outlineLevel="3" collapsed="1">
      <c r="A1055" s="1">
        <v>3</v>
      </c>
      <c r="B1055" s="37">
        <f t="shared" si="32"/>
        <v>988</v>
      </c>
      <c r="C1055" s="37" t="s">
        <v>2021</v>
      </c>
      <c r="D1055" s="75" t="s">
        <v>1877</v>
      </c>
      <c r="E1055" s="76"/>
      <c r="F1055" s="77"/>
      <c r="G1055" s="41"/>
      <c r="H1055" s="42">
        <f>SUBTOTAL(9,H1056:H1057)</f>
        <v>0</v>
      </c>
      <c r="I1055" s="43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</row>
    <row r="1056" spans="1:27" ht="12.75" hidden="1" customHeight="1" outlineLevel="4">
      <c r="A1056" s="1">
        <v>4</v>
      </c>
      <c r="B1056" s="60">
        <f t="shared" si="32"/>
        <v>989</v>
      </c>
      <c r="C1056" s="60" t="s">
        <v>2022</v>
      </c>
      <c r="D1056" s="117" t="s">
        <v>2023</v>
      </c>
      <c r="E1056" s="115" t="s">
        <v>263</v>
      </c>
      <c r="F1056" s="115">
        <v>14</v>
      </c>
      <c r="G1056" s="127"/>
      <c r="H1056" s="49">
        <f t="shared" ref="H1056:H1057" si="47">G1056*F1056</f>
        <v>0</v>
      </c>
      <c r="I1056" s="50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</row>
    <row r="1057" spans="1:27" ht="12.75" hidden="1" customHeight="1" outlineLevel="4">
      <c r="A1057" s="1">
        <v>4</v>
      </c>
      <c r="B1057" s="60">
        <f t="shared" si="32"/>
        <v>990</v>
      </c>
      <c r="C1057" s="60" t="s">
        <v>2024</v>
      </c>
      <c r="D1057" s="117" t="s">
        <v>2025</v>
      </c>
      <c r="E1057" s="115" t="s">
        <v>1696</v>
      </c>
      <c r="F1057" s="115">
        <v>220</v>
      </c>
      <c r="G1057" s="127"/>
      <c r="H1057" s="49">
        <f t="shared" si="47"/>
        <v>0</v>
      </c>
      <c r="I1057" s="50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</row>
    <row r="1058" spans="1:27" ht="12.75" hidden="1" customHeight="1" outlineLevel="2" collapsed="1">
      <c r="A1058" s="1">
        <v>2</v>
      </c>
      <c r="B1058" s="30">
        <f t="shared" si="32"/>
        <v>991</v>
      </c>
      <c r="C1058" s="30" t="s">
        <v>2026</v>
      </c>
      <c r="D1058" s="31" t="s">
        <v>2027</v>
      </c>
      <c r="E1058" s="32"/>
      <c r="F1058" s="33"/>
      <c r="G1058" s="34"/>
      <c r="H1058" s="35">
        <f>SUBTOTAL(9,H1059:H1207)</f>
        <v>0</v>
      </c>
      <c r="I1058" s="36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</row>
    <row r="1059" spans="1:27" ht="12.75" hidden="1" customHeight="1" outlineLevel="3" collapsed="1">
      <c r="A1059" s="1">
        <v>3</v>
      </c>
      <c r="B1059" s="37">
        <f t="shared" si="32"/>
        <v>992</v>
      </c>
      <c r="C1059" s="37" t="s">
        <v>2028</v>
      </c>
      <c r="D1059" s="38" t="s">
        <v>2029</v>
      </c>
      <c r="E1059" s="39"/>
      <c r="F1059" s="40"/>
      <c r="G1059" s="41"/>
      <c r="H1059" s="42">
        <f>SUBTOTAL(9,H1060:H1091)</f>
        <v>0</v>
      </c>
      <c r="I1059" s="43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</row>
    <row r="1060" spans="1:27" ht="12.75" hidden="1" customHeight="1" outlineLevel="4">
      <c r="A1060" s="1">
        <v>4</v>
      </c>
      <c r="B1060" s="60">
        <f t="shared" si="32"/>
        <v>993</v>
      </c>
      <c r="C1060" s="60" t="s">
        <v>2030</v>
      </c>
      <c r="D1060" s="52" t="s">
        <v>2031</v>
      </c>
      <c r="E1060" s="10" t="s">
        <v>167</v>
      </c>
      <c r="F1060" s="47">
        <v>1</v>
      </c>
      <c r="G1060" s="62"/>
      <c r="H1060" s="49">
        <f t="shared" ref="H1060:H1091" si="48">G1060*F1060</f>
        <v>0</v>
      </c>
      <c r="I1060" s="50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</row>
    <row r="1061" spans="1:27" ht="12.75" hidden="1" customHeight="1" outlineLevel="4">
      <c r="A1061" s="1">
        <v>4</v>
      </c>
      <c r="B1061" s="60">
        <f t="shared" si="32"/>
        <v>994</v>
      </c>
      <c r="C1061" s="60" t="s">
        <v>2032</v>
      </c>
      <c r="D1061" s="52" t="s">
        <v>2033</v>
      </c>
      <c r="E1061" s="10" t="s">
        <v>167</v>
      </c>
      <c r="F1061" s="47">
        <v>1</v>
      </c>
      <c r="G1061" s="62"/>
      <c r="H1061" s="49">
        <f t="shared" si="48"/>
        <v>0</v>
      </c>
      <c r="I1061" s="50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</row>
    <row r="1062" spans="1:27" ht="12.75" hidden="1" customHeight="1" outlineLevel="4">
      <c r="A1062" s="1">
        <v>4</v>
      </c>
      <c r="B1062" s="60">
        <f t="shared" si="32"/>
        <v>995</v>
      </c>
      <c r="C1062" s="60" t="s">
        <v>2034</v>
      </c>
      <c r="D1062" s="52" t="s">
        <v>2035</v>
      </c>
      <c r="E1062" s="10" t="s">
        <v>167</v>
      </c>
      <c r="F1062" s="47">
        <v>1</v>
      </c>
      <c r="G1062" s="62"/>
      <c r="H1062" s="49">
        <f t="shared" si="48"/>
        <v>0</v>
      </c>
      <c r="I1062" s="50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</row>
    <row r="1063" spans="1:27" ht="12.75" hidden="1" customHeight="1" outlineLevel="4">
      <c r="A1063" s="1">
        <v>4</v>
      </c>
      <c r="B1063" s="60">
        <f t="shared" si="32"/>
        <v>996</v>
      </c>
      <c r="C1063" s="60" t="s">
        <v>2036</v>
      </c>
      <c r="D1063" s="52" t="s">
        <v>2037</v>
      </c>
      <c r="E1063" s="10" t="s">
        <v>167</v>
      </c>
      <c r="F1063" s="47">
        <v>1</v>
      </c>
      <c r="G1063" s="62"/>
      <c r="H1063" s="49">
        <f t="shared" si="48"/>
        <v>0</v>
      </c>
      <c r="I1063" s="50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</row>
    <row r="1064" spans="1:27" ht="12.75" hidden="1" customHeight="1" outlineLevel="4">
      <c r="A1064" s="1">
        <v>4</v>
      </c>
      <c r="B1064" s="60">
        <f t="shared" si="32"/>
        <v>997</v>
      </c>
      <c r="C1064" s="60" t="s">
        <v>2038</v>
      </c>
      <c r="D1064" s="52" t="s">
        <v>2039</v>
      </c>
      <c r="E1064" s="10" t="s">
        <v>167</v>
      </c>
      <c r="F1064" s="47">
        <v>4</v>
      </c>
      <c r="G1064" s="62"/>
      <c r="H1064" s="49">
        <f t="shared" si="48"/>
        <v>0</v>
      </c>
      <c r="I1064" s="50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</row>
    <row r="1065" spans="1:27" ht="12.75" hidden="1" customHeight="1" outlineLevel="4">
      <c r="A1065" s="1">
        <v>4</v>
      </c>
      <c r="B1065" s="60">
        <f t="shared" si="32"/>
        <v>998</v>
      </c>
      <c r="C1065" s="60" t="s">
        <v>2040</v>
      </c>
      <c r="D1065" s="52" t="s">
        <v>2041</v>
      </c>
      <c r="E1065" s="10" t="s">
        <v>167</v>
      </c>
      <c r="F1065" s="47">
        <v>1</v>
      </c>
      <c r="G1065" s="62"/>
      <c r="H1065" s="49">
        <f t="shared" si="48"/>
        <v>0</v>
      </c>
      <c r="I1065" s="50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</row>
    <row r="1066" spans="1:27" ht="12.75" hidden="1" customHeight="1" outlineLevel="4">
      <c r="A1066" s="1">
        <v>4</v>
      </c>
      <c r="B1066" s="60">
        <f t="shared" si="32"/>
        <v>999</v>
      </c>
      <c r="C1066" s="60" t="s">
        <v>2042</v>
      </c>
      <c r="D1066" s="52" t="s">
        <v>2043</v>
      </c>
      <c r="E1066" s="10" t="s">
        <v>167</v>
      </c>
      <c r="F1066" s="47">
        <v>1</v>
      </c>
      <c r="G1066" s="62"/>
      <c r="H1066" s="49">
        <f t="shared" si="48"/>
        <v>0</v>
      </c>
      <c r="I1066" s="50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</row>
    <row r="1067" spans="1:27" ht="12.75" hidden="1" customHeight="1" outlineLevel="4">
      <c r="A1067" s="1">
        <v>4</v>
      </c>
      <c r="B1067" s="60">
        <f t="shared" si="32"/>
        <v>1000</v>
      </c>
      <c r="C1067" s="60" t="s">
        <v>2044</v>
      </c>
      <c r="D1067" s="52" t="s">
        <v>2045</v>
      </c>
      <c r="E1067" s="10" t="s">
        <v>167</v>
      </c>
      <c r="F1067" s="47">
        <v>1</v>
      </c>
      <c r="G1067" s="62"/>
      <c r="H1067" s="49">
        <f t="shared" si="48"/>
        <v>0</v>
      </c>
      <c r="I1067" s="50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</row>
    <row r="1068" spans="1:27" ht="12.75" hidden="1" customHeight="1" outlineLevel="4">
      <c r="A1068" s="1">
        <v>4</v>
      </c>
      <c r="B1068" s="60">
        <f t="shared" si="32"/>
        <v>1001</v>
      </c>
      <c r="C1068" s="60" t="s">
        <v>2046</v>
      </c>
      <c r="D1068" s="52" t="s">
        <v>2047</v>
      </c>
      <c r="E1068" s="10" t="s">
        <v>167</v>
      </c>
      <c r="F1068" s="47">
        <v>1</v>
      </c>
      <c r="G1068" s="62"/>
      <c r="H1068" s="49">
        <f t="shared" si="48"/>
        <v>0</v>
      </c>
      <c r="I1068" s="50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</row>
    <row r="1069" spans="1:27" ht="12.75" hidden="1" customHeight="1" outlineLevel="4">
      <c r="A1069" s="1">
        <v>4</v>
      </c>
      <c r="B1069" s="60">
        <f t="shared" si="32"/>
        <v>1002</v>
      </c>
      <c r="C1069" s="60" t="s">
        <v>2048</v>
      </c>
      <c r="D1069" s="52" t="s">
        <v>2049</v>
      </c>
      <c r="E1069" s="10" t="s">
        <v>167</v>
      </c>
      <c r="F1069" s="47">
        <v>60</v>
      </c>
      <c r="G1069" s="62"/>
      <c r="H1069" s="49">
        <f t="shared" si="48"/>
        <v>0</v>
      </c>
      <c r="I1069" s="50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</row>
    <row r="1070" spans="1:27" ht="12.75" hidden="1" customHeight="1" outlineLevel="4">
      <c r="A1070" s="1">
        <v>4</v>
      </c>
      <c r="B1070" s="60">
        <f t="shared" si="32"/>
        <v>1003</v>
      </c>
      <c r="C1070" s="60" t="s">
        <v>2050</v>
      </c>
      <c r="D1070" s="52" t="s">
        <v>2051</v>
      </c>
      <c r="E1070" s="10" t="s">
        <v>167</v>
      </c>
      <c r="F1070" s="47">
        <v>12</v>
      </c>
      <c r="G1070" s="62"/>
      <c r="H1070" s="49">
        <f t="shared" si="48"/>
        <v>0</v>
      </c>
      <c r="I1070" s="50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</row>
    <row r="1071" spans="1:27" ht="12.75" hidden="1" customHeight="1" outlineLevel="4">
      <c r="A1071" s="1">
        <v>4</v>
      </c>
      <c r="B1071" s="60">
        <f t="shared" si="32"/>
        <v>1004</v>
      </c>
      <c r="C1071" s="60" t="s">
        <v>2052</v>
      </c>
      <c r="D1071" s="52" t="s">
        <v>2053</v>
      </c>
      <c r="E1071" s="10" t="s">
        <v>167</v>
      </c>
      <c r="F1071" s="47">
        <v>72</v>
      </c>
      <c r="G1071" s="62"/>
      <c r="H1071" s="49">
        <f t="shared" si="48"/>
        <v>0</v>
      </c>
      <c r="I1071" s="50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</row>
    <row r="1072" spans="1:27" ht="12.75" hidden="1" customHeight="1" outlineLevel="4">
      <c r="A1072" s="1">
        <v>4</v>
      </c>
      <c r="B1072" s="60">
        <f t="shared" si="32"/>
        <v>1005</v>
      </c>
      <c r="C1072" s="60" t="s">
        <v>2054</v>
      </c>
      <c r="D1072" s="52" t="s">
        <v>2055</v>
      </c>
      <c r="E1072" s="10" t="s">
        <v>167</v>
      </c>
      <c r="F1072" s="47">
        <v>7</v>
      </c>
      <c r="G1072" s="62"/>
      <c r="H1072" s="49">
        <f t="shared" si="48"/>
        <v>0</v>
      </c>
      <c r="I1072" s="50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</row>
    <row r="1073" spans="1:27" ht="12.75" hidden="1" customHeight="1" outlineLevel="4">
      <c r="A1073" s="1">
        <v>4</v>
      </c>
      <c r="B1073" s="60">
        <f t="shared" si="32"/>
        <v>1006</v>
      </c>
      <c r="C1073" s="60" t="s">
        <v>2056</v>
      </c>
      <c r="D1073" s="52" t="s">
        <v>2057</v>
      </c>
      <c r="E1073" s="10" t="s">
        <v>167</v>
      </c>
      <c r="F1073" s="47">
        <v>7</v>
      </c>
      <c r="G1073" s="62"/>
      <c r="H1073" s="49">
        <f t="shared" si="48"/>
        <v>0</v>
      </c>
      <c r="I1073" s="50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</row>
    <row r="1074" spans="1:27" ht="12.75" hidden="1" customHeight="1" outlineLevel="4">
      <c r="A1074" s="1">
        <v>4</v>
      </c>
      <c r="B1074" s="60">
        <f t="shared" si="32"/>
        <v>1007</v>
      </c>
      <c r="C1074" s="60" t="s">
        <v>2058</v>
      </c>
      <c r="D1074" s="52" t="s">
        <v>2059</v>
      </c>
      <c r="E1074" s="10" t="s">
        <v>167</v>
      </c>
      <c r="F1074" s="47">
        <v>10</v>
      </c>
      <c r="G1074" s="62"/>
      <c r="H1074" s="49">
        <f t="shared" si="48"/>
        <v>0</v>
      </c>
      <c r="I1074" s="50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</row>
    <row r="1075" spans="1:27" ht="12.75" hidden="1" customHeight="1" outlineLevel="4">
      <c r="A1075" s="1">
        <v>4</v>
      </c>
      <c r="B1075" s="60">
        <f t="shared" si="32"/>
        <v>1008</v>
      </c>
      <c r="C1075" s="60" t="s">
        <v>2060</v>
      </c>
      <c r="D1075" s="52" t="s">
        <v>2061</v>
      </c>
      <c r="E1075" s="10" t="s">
        <v>167</v>
      </c>
      <c r="F1075" s="47">
        <v>1</v>
      </c>
      <c r="G1075" s="62"/>
      <c r="H1075" s="49">
        <f t="shared" si="48"/>
        <v>0</v>
      </c>
      <c r="I1075" s="50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</row>
    <row r="1076" spans="1:27" ht="12.75" hidden="1" customHeight="1" outlineLevel="4">
      <c r="A1076" s="1">
        <v>4</v>
      </c>
      <c r="B1076" s="60">
        <f t="shared" si="32"/>
        <v>1009</v>
      </c>
      <c r="C1076" s="60" t="s">
        <v>2062</v>
      </c>
      <c r="D1076" s="52" t="s">
        <v>2063</v>
      </c>
      <c r="E1076" s="10" t="s">
        <v>167</v>
      </c>
      <c r="F1076" s="47">
        <v>3</v>
      </c>
      <c r="G1076" s="62"/>
      <c r="H1076" s="49">
        <f t="shared" si="48"/>
        <v>0</v>
      </c>
      <c r="I1076" s="50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</row>
    <row r="1077" spans="1:27" ht="12.75" hidden="1" customHeight="1" outlineLevel="4">
      <c r="A1077" s="1">
        <v>4</v>
      </c>
      <c r="B1077" s="60">
        <f t="shared" si="32"/>
        <v>1010</v>
      </c>
      <c r="C1077" s="60" t="s">
        <v>2064</v>
      </c>
      <c r="D1077" s="52" t="s">
        <v>2065</v>
      </c>
      <c r="E1077" s="10" t="s">
        <v>167</v>
      </c>
      <c r="F1077" s="47">
        <v>1</v>
      </c>
      <c r="G1077" s="62"/>
      <c r="H1077" s="49">
        <f t="shared" si="48"/>
        <v>0</v>
      </c>
      <c r="I1077" s="50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</row>
    <row r="1078" spans="1:27" ht="12.75" hidden="1" customHeight="1" outlineLevel="4">
      <c r="A1078" s="1">
        <v>4</v>
      </c>
      <c r="B1078" s="60">
        <f t="shared" si="32"/>
        <v>1011</v>
      </c>
      <c r="C1078" s="60" t="s">
        <v>2066</v>
      </c>
      <c r="D1078" s="52" t="s">
        <v>2067</v>
      </c>
      <c r="E1078" s="10" t="s">
        <v>167</v>
      </c>
      <c r="F1078" s="47">
        <v>10</v>
      </c>
      <c r="G1078" s="62"/>
      <c r="H1078" s="49">
        <f t="shared" si="48"/>
        <v>0</v>
      </c>
      <c r="I1078" s="50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</row>
    <row r="1079" spans="1:27" ht="12.75" hidden="1" customHeight="1" outlineLevel="4">
      <c r="A1079" s="1">
        <v>4</v>
      </c>
      <c r="B1079" s="60">
        <f t="shared" si="32"/>
        <v>1012</v>
      </c>
      <c r="C1079" s="60" t="s">
        <v>2068</v>
      </c>
      <c r="D1079" s="52" t="s">
        <v>2069</v>
      </c>
      <c r="E1079" s="10" t="s">
        <v>167</v>
      </c>
      <c r="F1079" s="47">
        <v>12</v>
      </c>
      <c r="G1079" s="62"/>
      <c r="H1079" s="49">
        <f t="shared" si="48"/>
        <v>0</v>
      </c>
      <c r="I1079" s="50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</row>
    <row r="1080" spans="1:27" ht="12.75" hidden="1" customHeight="1" outlineLevel="4">
      <c r="A1080" s="1">
        <v>4</v>
      </c>
      <c r="B1080" s="60">
        <f t="shared" si="32"/>
        <v>1013</v>
      </c>
      <c r="C1080" s="60" t="s">
        <v>2070</v>
      </c>
      <c r="D1080" s="52" t="s">
        <v>2071</v>
      </c>
      <c r="E1080" s="10" t="s">
        <v>167</v>
      </c>
      <c r="F1080" s="47">
        <v>12</v>
      </c>
      <c r="G1080" s="62"/>
      <c r="H1080" s="49">
        <f t="shared" si="48"/>
        <v>0</v>
      </c>
      <c r="I1080" s="50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</row>
    <row r="1081" spans="1:27" ht="12.75" hidden="1" customHeight="1" outlineLevel="4">
      <c r="A1081" s="1">
        <v>4</v>
      </c>
      <c r="B1081" s="60">
        <f t="shared" si="32"/>
        <v>1014</v>
      </c>
      <c r="C1081" s="60" t="s">
        <v>2072</v>
      </c>
      <c r="D1081" s="52" t="s">
        <v>2073</v>
      </c>
      <c r="E1081" s="10" t="s">
        <v>167</v>
      </c>
      <c r="F1081" s="47">
        <v>2</v>
      </c>
      <c r="G1081" s="62"/>
      <c r="H1081" s="49">
        <f t="shared" si="48"/>
        <v>0</v>
      </c>
      <c r="I1081" s="50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</row>
    <row r="1082" spans="1:27" ht="12.75" hidden="1" customHeight="1" outlineLevel="4">
      <c r="A1082" s="1">
        <v>4</v>
      </c>
      <c r="B1082" s="60">
        <f t="shared" si="32"/>
        <v>1015</v>
      </c>
      <c r="C1082" s="60" t="s">
        <v>2074</v>
      </c>
      <c r="D1082" s="52" t="s">
        <v>2075</v>
      </c>
      <c r="E1082" s="10" t="s">
        <v>167</v>
      </c>
      <c r="F1082" s="47">
        <v>2</v>
      </c>
      <c r="G1082" s="62"/>
      <c r="H1082" s="49">
        <f t="shared" si="48"/>
        <v>0</v>
      </c>
      <c r="I1082" s="50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</row>
    <row r="1083" spans="1:27" ht="12.75" hidden="1" customHeight="1" outlineLevel="4">
      <c r="A1083" s="1">
        <v>4</v>
      </c>
      <c r="B1083" s="60">
        <f t="shared" si="32"/>
        <v>1016</v>
      </c>
      <c r="C1083" s="60" t="s">
        <v>2076</v>
      </c>
      <c r="D1083" s="52" t="s">
        <v>2077</v>
      </c>
      <c r="E1083" s="10" t="s">
        <v>167</v>
      </c>
      <c r="F1083" s="47">
        <v>2</v>
      </c>
      <c r="G1083" s="62"/>
      <c r="H1083" s="49">
        <f t="shared" si="48"/>
        <v>0</v>
      </c>
      <c r="I1083" s="50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</row>
    <row r="1084" spans="1:27" ht="12.75" hidden="1" customHeight="1" outlineLevel="4">
      <c r="A1084" s="1">
        <v>4</v>
      </c>
      <c r="B1084" s="60">
        <f t="shared" si="32"/>
        <v>1017</v>
      </c>
      <c r="C1084" s="60" t="s">
        <v>2078</v>
      </c>
      <c r="D1084" s="52" t="s">
        <v>2079</v>
      </c>
      <c r="E1084" s="10" t="s">
        <v>167</v>
      </c>
      <c r="F1084" s="47">
        <v>1</v>
      </c>
      <c r="G1084" s="62"/>
      <c r="H1084" s="49">
        <f t="shared" si="48"/>
        <v>0</v>
      </c>
      <c r="I1084" s="50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</row>
    <row r="1085" spans="1:27" ht="12.75" hidden="1" customHeight="1" outlineLevel="4">
      <c r="A1085" s="1">
        <v>4</v>
      </c>
      <c r="B1085" s="60">
        <f t="shared" si="32"/>
        <v>1018</v>
      </c>
      <c r="C1085" s="60" t="s">
        <v>2080</v>
      </c>
      <c r="D1085" s="137" t="s">
        <v>2081</v>
      </c>
      <c r="E1085" s="10" t="s">
        <v>268</v>
      </c>
      <c r="F1085" s="69">
        <v>900</v>
      </c>
      <c r="G1085" s="62"/>
      <c r="H1085" s="49">
        <f t="shared" si="48"/>
        <v>0</v>
      </c>
      <c r="I1085" s="50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</row>
    <row r="1086" spans="1:27" ht="12.75" hidden="1" customHeight="1" outlineLevel="4">
      <c r="A1086" s="1">
        <v>4</v>
      </c>
      <c r="B1086" s="60">
        <f t="shared" si="32"/>
        <v>1019</v>
      </c>
      <c r="C1086" s="60" t="s">
        <v>2082</v>
      </c>
      <c r="D1086" s="137" t="s">
        <v>2083</v>
      </c>
      <c r="E1086" s="10" t="s">
        <v>268</v>
      </c>
      <c r="F1086" s="69">
        <v>400</v>
      </c>
      <c r="G1086" s="62"/>
      <c r="H1086" s="49">
        <f t="shared" si="48"/>
        <v>0</v>
      </c>
      <c r="I1086" s="50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</row>
    <row r="1087" spans="1:27" ht="12.75" hidden="1" customHeight="1" outlineLevel="4">
      <c r="A1087" s="1">
        <v>4</v>
      </c>
      <c r="B1087" s="60"/>
      <c r="C1087" s="60" t="s">
        <v>2084</v>
      </c>
      <c r="D1087" s="137" t="s">
        <v>2085</v>
      </c>
      <c r="E1087" s="10" t="s">
        <v>268</v>
      </c>
      <c r="F1087" s="69">
        <v>300</v>
      </c>
      <c r="G1087" s="62"/>
      <c r="H1087" s="49">
        <f t="shared" si="48"/>
        <v>0</v>
      </c>
      <c r="I1087" s="50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</row>
    <row r="1088" spans="1:27" ht="12.75" hidden="1" customHeight="1" outlineLevel="4">
      <c r="A1088" s="1">
        <v>4</v>
      </c>
      <c r="B1088" s="60">
        <f>B1086+1</f>
        <v>1020</v>
      </c>
      <c r="C1088" s="60" t="s">
        <v>2086</v>
      </c>
      <c r="D1088" s="52" t="s">
        <v>2087</v>
      </c>
      <c r="E1088" s="10" t="s">
        <v>268</v>
      </c>
      <c r="F1088" s="69">
        <v>300</v>
      </c>
      <c r="G1088" s="62"/>
      <c r="H1088" s="49">
        <f t="shared" si="48"/>
        <v>0</v>
      </c>
      <c r="I1088" s="50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</row>
    <row r="1089" spans="1:27" ht="12.75" hidden="1" customHeight="1" outlineLevel="4">
      <c r="A1089" s="1">
        <v>4</v>
      </c>
      <c r="B1089" s="60">
        <f t="shared" ref="B1089:B1115" si="49">B1088+1</f>
        <v>1021</v>
      </c>
      <c r="C1089" s="60" t="s">
        <v>2088</v>
      </c>
      <c r="D1089" s="138" t="s">
        <v>2089</v>
      </c>
      <c r="E1089" s="10" t="s">
        <v>268</v>
      </c>
      <c r="F1089" s="69">
        <v>800</v>
      </c>
      <c r="G1089" s="62"/>
      <c r="H1089" s="49">
        <f t="shared" si="48"/>
        <v>0</v>
      </c>
      <c r="I1089" s="50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</row>
    <row r="1090" spans="1:27" ht="12.75" hidden="1" customHeight="1" outlineLevel="4">
      <c r="A1090" s="1">
        <v>4</v>
      </c>
      <c r="B1090" s="60">
        <f t="shared" si="49"/>
        <v>1022</v>
      </c>
      <c r="C1090" s="60" t="s">
        <v>2090</v>
      </c>
      <c r="D1090" s="138" t="s">
        <v>2091</v>
      </c>
      <c r="E1090" s="10" t="s">
        <v>80</v>
      </c>
      <c r="F1090" s="69">
        <v>1</v>
      </c>
      <c r="G1090" s="62"/>
      <c r="H1090" s="49">
        <f t="shared" si="48"/>
        <v>0</v>
      </c>
      <c r="I1090" s="50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</row>
    <row r="1091" spans="1:27" ht="12.75" hidden="1" customHeight="1" outlineLevel="4">
      <c r="A1091" s="1">
        <v>4</v>
      </c>
      <c r="B1091" s="60">
        <f t="shared" si="49"/>
        <v>1023</v>
      </c>
      <c r="C1091" s="60" t="s">
        <v>2092</v>
      </c>
      <c r="D1091" s="138" t="s">
        <v>2025</v>
      </c>
      <c r="E1091" s="10" t="s">
        <v>80</v>
      </c>
      <c r="F1091" s="47">
        <v>1</v>
      </c>
      <c r="G1091" s="62"/>
      <c r="H1091" s="49">
        <f t="shared" si="48"/>
        <v>0</v>
      </c>
      <c r="I1091" s="50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</row>
    <row r="1092" spans="1:27" ht="12.75" hidden="1" customHeight="1" outlineLevel="3" collapsed="1">
      <c r="A1092" s="1">
        <v>3</v>
      </c>
      <c r="B1092" s="37">
        <f t="shared" si="49"/>
        <v>1024</v>
      </c>
      <c r="C1092" s="37" t="s">
        <v>2093</v>
      </c>
      <c r="D1092" s="139" t="s">
        <v>2094</v>
      </c>
      <c r="E1092" s="39"/>
      <c r="F1092" s="41"/>
      <c r="G1092" s="41"/>
      <c r="H1092" s="42">
        <f>SUBTOTAL(9,H1093:H1112)</f>
        <v>0</v>
      </c>
      <c r="I1092" s="43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</row>
    <row r="1093" spans="1:27" ht="12.75" hidden="1" customHeight="1" outlineLevel="4">
      <c r="A1093" s="1">
        <v>4</v>
      </c>
      <c r="B1093" s="60">
        <f t="shared" si="49"/>
        <v>1025</v>
      </c>
      <c r="C1093" s="60" t="s">
        <v>2095</v>
      </c>
      <c r="D1093" s="50" t="s">
        <v>2096</v>
      </c>
      <c r="E1093" s="47" t="s">
        <v>263</v>
      </c>
      <c r="F1093" s="13">
        <v>2</v>
      </c>
      <c r="G1093" s="62"/>
      <c r="H1093" s="49">
        <f t="shared" ref="H1093:H1112" si="50">G1093*F1093</f>
        <v>0</v>
      </c>
      <c r="I1093" s="50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</row>
    <row r="1094" spans="1:27" ht="12.75" hidden="1" customHeight="1" outlineLevel="4">
      <c r="A1094" s="1">
        <v>4</v>
      </c>
      <c r="B1094" s="60">
        <f t="shared" si="49"/>
        <v>1026</v>
      </c>
      <c r="C1094" s="60" t="s">
        <v>2097</v>
      </c>
      <c r="D1094" s="50" t="s">
        <v>2098</v>
      </c>
      <c r="E1094" s="47" t="s">
        <v>263</v>
      </c>
      <c r="F1094" s="13">
        <v>2</v>
      </c>
      <c r="G1094" s="62"/>
      <c r="H1094" s="49">
        <f t="shared" si="50"/>
        <v>0</v>
      </c>
      <c r="I1094" s="50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</row>
    <row r="1095" spans="1:27" ht="12.75" hidden="1" customHeight="1" outlineLevel="4">
      <c r="A1095" s="1">
        <v>4</v>
      </c>
      <c r="B1095" s="60">
        <f t="shared" si="49"/>
        <v>1027</v>
      </c>
      <c r="C1095" s="60" t="s">
        <v>2099</v>
      </c>
      <c r="D1095" s="50" t="s">
        <v>2100</v>
      </c>
      <c r="E1095" s="47" t="s">
        <v>263</v>
      </c>
      <c r="F1095" s="13">
        <v>2</v>
      </c>
      <c r="G1095" s="62"/>
      <c r="H1095" s="49">
        <f t="shared" si="50"/>
        <v>0</v>
      </c>
      <c r="I1095" s="50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</row>
    <row r="1096" spans="1:27" ht="12.75" hidden="1" customHeight="1" outlineLevel="4">
      <c r="A1096" s="1">
        <v>4</v>
      </c>
      <c r="B1096" s="60">
        <f t="shared" si="49"/>
        <v>1028</v>
      </c>
      <c r="C1096" s="60" t="s">
        <v>2101</v>
      </c>
      <c r="D1096" s="50" t="s">
        <v>2102</v>
      </c>
      <c r="E1096" s="47" t="s">
        <v>263</v>
      </c>
      <c r="F1096" s="13">
        <v>8</v>
      </c>
      <c r="G1096" s="62"/>
      <c r="H1096" s="49">
        <f t="shared" si="50"/>
        <v>0</v>
      </c>
      <c r="I1096" s="50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</row>
    <row r="1097" spans="1:27" ht="12.75" hidden="1" customHeight="1" outlineLevel="4">
      <c r="A1097" s="1">
        <v>4</v>
      </c>
      <c r="B1097" s="60">
        <f t="shared" si="49"/>
        <v>1029</v>
      </c>
      <c r="C1097" s="60" t="s">
        <v>2103</v>
      </c>
      <c r="D1097" s="50" t="s">
        <v>2104</v>
      </c>
      <c r="E1097" s="47" t="s">
        <v>263</v>
      </c>
      <c r="F1097" s="13">
        <v>8</v>
      </c>
      <c r="G1097" s="62"/>
      <c r="H1097" s="49">
        <f t="shared" si="50"/>
        <v>0</v>
      </c>
      <c r="I1097" s="50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</row>
    <row r="1098" spans="1:27" ht="12.75" hidden="1" customHeight="1" outlineLevel="4">
      <c r="A1098" s="1">
        <v>4</v>
      </c>
      <c r="B1098" s="60">
        <f t="shared" si="49"/>
        <v>1030</v>
      </c>
      <c r="C1098" s="60" t="s">
        <v>2105</v>
      </c>
      <c r="D1098" s="50" t="s">
        <v>2106</v>
      </c>
      <c r="E1098" s="47" t="s">
        <v>263</v>
      </c>
      <c r="F1098" s="13">
        <v>12</v>
      </c>
      <c r="G1098" s="62"/>
      <c r="H1098" s="49">
        <f t="shared" si="50"/>
        <v>0</v>
      </c>
      <c r="I1098" s="50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</row>
    <row r="1099" spans="1:27" ht="12.75" hidden="1" customHeight="1" outlineLevel="4">
      <c r="A1099" s="1">
        <v>4</v>
      </c>
      <c r="B1099" s="60">
        <f t="shared" si="49"/>
        <v>1031</v>
      </c>
      <c r="C1099" s="60" t="s">
        <v>2107</v>
      </c>
      <c r="D1099" s="50" t="s">
        <v>2108</v>
      </c>
      <c r="E1099" s="47" t="s">
        <v>263</v>
      </c>
      <c r="F1099" s="13">
        <v>12</v>
      </c>
      <c r="G1099" s="62"/>
      <c r="H1099" s="49">
        <f t="shared" si="50"/>
        <v>0</v>
      </c>
      <c r="I1099" s="50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</row>
    <row r="1100" spans="1:27" ht="12.75" hidden="1" customHeight="1" outlineLevel="4">
      <c r="A1100" s="1">
        <v>4</v>
      </c>
      <c r="B1100" s="60">
        <f t="shared" si="49"/>
        <v>1032</v>
      </c>
      <c r="C1100" s="60" t="s">
        <v>2109</v>
      </c>
      <c r="D1100" s="50" t="s">
        <v>2110</v>
      </c>
      <c r="E1100" s="47" t="s">
        <v>263</v>
      </c>
      <c r="F1100" s="13">
        <v>12</v>
      </c>
      <c r="G1100" s="62"/>
      <c r="H1100" s="49">
        <f t="shared" si="50"/>
        <v>0</v>
      </c>
      <c r="I1100" s="50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</row>
    <row r="1101" spans="1:27" ht="12.75" hidden="1" customHeight="1" outlineLevel="4">
      <c r="A1101" s="1">
        <v>4</v>
      </c>
      <c r="B1101" s="60">
        <f t="shared" si="49"/>
        <v>1033</v>
      </c>
      <c r="C1101" s="60" t="s">
        <v>2111</v>
      </c>
      <c r="D1101" s="50" t="s">
        <v>2112</v>
      </c>
      <c r="E1101" s="47" t="s">
        <v>263</v>
      </c>
      <c r="F1101" s="13">
        <v>1</v>
      </c>
      <c r="G1101" s="62"/>
      <c r="H1101" s="49">
        <f t="shared" si="50"/>
        <v>0</v>
      </c>
      <c r="I1101" s="50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</row>
    <row r="1102" spans="1:27" ht="12.75" hidden="1" customHeight="1" outlineLevel="4">
      <c r="A1102" s="1">
        <v>4</v>
      </c>
      <c r="B1102" s="60">
        <f t="shared" si="49"/>
        <v>1034</v>
      </c>
      <c r="C1102" s="60" t="s">
        <v>2113</v>
      </c>
      <c r="D1102" s="50" t="s">
        <v>2114</v>
      </c>
      <c r="E1102" s="47" t="s">
        <v>263</v>
      </c>
      <c r="F1102" s="13">
        <v>8</v>
      </c>
      <c r="G1102" s="62"/>
      <c r="H1102" s="49">
        <f t="shared" si="50"/>
        <v>0</v>
      </c>
      <c r="I1102" s="50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</row>
    <row r="1103" spans="1:27" ht="12.75" hidden="1" customHeight="1" outlineLevel="4">
      <c r="A1103" s="1">
        <v>4</v>
      </c>
      <c r="B1103" s="60">
        <f t="shared" si="49"/>
        <v>1035</v>
      </c>
      <c r="C1103" s="60" t="s">
        <v>2115</v>
      </c>
      <c r="D1103" s="50" t="s">
        <v>2116</v>
      </c>
      <c r="E1103" s="47" t="s">
        <v>1696</v>
      </c>
      <c r="F1103" s="13">
        <v>80</v>
      </c>
      <c r="G1103" s="62"/>
      <c r="H1103" s="49">
        <f t="shared" si="50"/>
        <v>0</v>
      </c>
      <c r="I1103" s="50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</row>
    <row r="1104" spans="1:27" ht="12.75" hidden="1" customHeight="1" outlineLevel="4">
      <c r="A1104" s="1">
        <v>4</v>
      </c>
      <c r="B1104" s="60">
        <f t="shared" si="49"/>
        <v>1036</v>
      </c>
      <c r="C1104" s="60" t="s">
        <v>2117</v>
      </c>
      <c r="D1104" s="50" t="s">
        <v>2118</v>
      </c>
      <c r="E1104" s="47" t="s">
        <v>263</v>
      </c>
      <c r="F1104" s="13">
        <v>2</v>
      </c>
      <c r="G1104" s="62"/>
      <c r="H1104" s="49">
        <f t="shared" si="50"/>
        <v>0</v>
      </c>
      <c r="I1104" s="50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</row>
    <row r="1105" spans="1:27" ht="12.75" hidden="1" customHeight="1" outlineLevel="4">
      <c r="A1105" s="1">
        <v>4</v>
      </c>
      <c r="B1105" s="60">
        <f t="shared" si="49"/>
        <v>1037</v>
      </c>
      <c r="C1105" s="60" t="s">
        <v>2119</v>
      </c>
      <c r="D1105" s="50" t="s">
        <v>2120</v>
      </c>
      <c r="E1105" s="47" t="s">
        <v>263</v>
      </c>
      <c r="F1105" s="13">
        <v>22</v>
      </c>
      <c r="G1105" s="62"/>
      <c r="H1105" s="49">
        <f t="shared" si="50"/>
        <v>0</v>
      </c>
      <c r="I1105" s="50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</row>
    <row r="1106" spans="1:27" ht="12.75" hidden="1" customHeight="1" outlineLevel="4">
      <c r="A1106" s="1">
        <v>4</v>
      </c>
      <c r="B1106" s="60">
        <f t="shared" si="49"/>
        <v>1038</v>
      </c>
      <c r="C1106" s="60" t="s">
        <v>2121</v>
      </c>
      <c r="D1106" s="50" t="s">
        <v>2122</v>
      </c>
      <c r="E1106" s="47" t="s">
        <v>263</v>
      </c>
      <c r="F1106" s="13">
        <f>SUM(F1099,F1097,F1094)</f>
        <v>22</v>
      </c>
      <c r="G1106" s="62"/>
      <c r="H1106" s="49">
        <f t="shared" si="50"/>
        <v>0</v>
      </c>
      <c r="I1106" s="50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</row>
    <row r="1107" spans="1:27" ht="12.75" hidden="1" customHeight="1" outlineLevel="4">
      <c r="A1107" s="1">
        <v>4</v>
      </c>
      <c r="B1107" s="60">
        <f t="shared" si="49"/>
        <v>1039</v>
      </c>
      <c r="C1107" s="60" t="s">
        <v>2123</v>
      </c>
      <c r="D1107" s="50" t="s">
        <v>2124</v>
      </c>
      <c r="E1107" s="47" t="s">
        <v>263</v>
      </c>
      <c r="F1107" s="13">
        <v>1</v>
      </c>
      <c r="G1107" s="62"/>
      <c r="H1107" s="49">
        <f t="shared" si="50"/>
        <v>0</v>
      </c>
      <c r="I1107" s="50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</row>
    <row r="1108" spans="1:27" ht="12.75" hidden="1" customHeight="1" outlineLevel="4">
      <c r="A1108" s="1">
        <v>4</v>
      </c>
      <c r="B1108" s="60">
        <f t="shared" si="49"/>
        <v>1040</v>
      </c>
      <c r="C1108" s="60" t="s">
        <v>2125</v>
      </c>
      <c r="D1108" s="50" t="s">
        <v>2126</v>
      </c>
      <c r="E1108" s="47" t="s">
        <v>263</v>
      </c>
      <c r="F1108" s="13">
        <v>5</v>
      </c>
      <c r="G1108" s="62"/>
      <c r="H1108" s="49">
        <f t="shared" si="50"/>
        <v>0</v>
      </c>
      <c r="I1108" s="50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</row>
    <row r="1109" spans="1:27" ht="12.75" hidden="1" customHeight="1" outlineLevel="4">
      <c r="A1109" s="1">
        <v>4</v>
      </c>
      <c r="B1109" s="60">
        <f t="shared" si="49"/>
        <v>1041</v>
      </c>
      <c r="C1109" s="60" t="s">
        <v>2127</v>
      </c>
      <c r="D1109" s="50" t="s">
        <v>2128</v>
      </c>
      <c r="E1109" s="47" t="s">
        <v>263</v>
      </c>
      <c r="F1109" s="13">
        <v>5</v>
      </c>
      <c r="G1109" s="62"/>
      <c r="H1109" s="49">
        <f t="shared" si="50"/>
        <v>0</v>
      </c>
      <c r="I1109" s="50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</row>
    <row r="1110" spans="1:27" ht="12.75" hidden="1" customHeight="1" outlineLevel="4">
      <c r="A1110" s="1">
        <v>4</v>
      </c>
      <c r="B1110" s="60">
        <f t="shared" si="49"/>
        <v>1042</v>
      </c>
      <c r="C1110" s="60" t="s">
        <v>2129</v>
      </c>
      <c r="D1110" s="50" t="s">
        <v>2130</v>
      </c>
      <c r="E1110" s="47" t="s">
        <v>263</v>
      </c>
      <c r="F1110" s="13">
        <v>2</v>
      </c>
      <c r="G1110" s="62"/>
      <c r="H1110" s="49">
        <f t="shared" si="50"/>
        <v>0</v>
      </c>
      <c r="I1110" s="50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</row>
    <row r="1111" spans="1:27" ht="12.75" hidden="1" customHeight="1" outlineLevel="4">
      <c r="A1111" s="1">
        <v>4</v>
      </c>
      <c r="B1111" s="60">
        <f t="shared" si="49"/>
        <v>1043</v>
      </c>
      <c r="C1111" s="60" t="s">
        <v>2131</v>
      </c>
      <c r="D1111" s="50" t="s">
        <v>2132</v>
      </c>
      <c r="E1111" s="47" t="s">
        <v>1636</v>
      </c>
      <c r="F1111" s="13">
        <v>1</v>
      </c>
      <c r="G1111" s="62"/>
      <c r="H1111" s="49">
        <f t="shared" si="50"/>
        <v>0</v>
      </c>
      <c r="I1111" s="50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</row>
    <row r="1112" spans="1:27" ht="12.75" hidden="1" customHeight="1" outlineLevel="4">
      <c r="A1112" s="1">
        <v>4</v>
      </c>
      <c r="B1112" s="60">
        <f t="shared" si="49"/>
        <v>1044</v>
      </c>
      <c r="C1112" s="60" t="s">
        <v>2133</v>
      </c>
      <c r="D1112" s="50" t="s">
        <v>2134</v>
      </c>
      <c r="E1112" s="10" t="s">
        <v>80</v>
      </c>
      <c r="F1112" s="13">
        <v>1</v>
      </c>
      <c r="G1112" s="62"/>
      <c r="H1112" s="49">
        <f t="shared" si="50"/>
        <v>0</v>
      </c>
      <c r="I1112" s="50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</row>
    <row r="1113" spans="1:27" ht="12.75" hidden="1" customHeight="1" outlineLevel="3" collapsed="1">
      <c r="A1113" s="1">
        <v>3</v>
      </c>
      <c r="B1113" s="37">
        <f t="shared" si="49"/>
        <v>1045</v>
      </c>
      <c r="C1113" s="37" t="s">
        <v>2135</v>
      </c>
      <c r="D1113" s="38" t="s">
        <v>2136</v>
      </c>
      <c r="E1113" s="39"/>
      <c r="F1113" s="40"/>
      <c r="G1113" s="41"/>
      <c r="H1113" s="42">
        <f>SUBTOTAL(9,H1114:H1135)</f>
        <v>0</v>
      </c>
      <c r="I1113" s="43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</row>
    <row r="1114" spans="1:27" ht="12.75" hidden="1" customHeight="1" outlineLevel="4">
      <c r="A1114" s="1">
        <v>4</v>
      </c>
      <c r="B1114" s="140">
        <f t="shared" si="49"/>
        <v>1046</v>
      </c>
      <c r="C1114" s="140"/>
      <c r="D1114" s="141" t="s">
        <v>2137</v>
      </c>
      <c r="E1114" s="142"/>
      <c r="F1114" s="142"/>
      <c r="G1114" s="143"/>
      <c r="H1114" s="144"/>
      <c r="I1114" s="145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</row>
    <row r="1115" spans="1:27" ht="12.75" hidden="1" customHeight="1" outlineLevel="4">
      <c r="A1115" s="1">
        <v>4</v>
      </c>
      <c r="B1115" s="60">
        <f t="shared" si="49"/>
        <v>1047</v>
      </c>
      <c r="C1115" s="60" t="s">
        <v>2138</v>
      </c>
      <c r="D1115" s="52" t="s">
        <v>2139</v>
      </c>
      <c r="E1115" s="47" t="s">
        <v>263</v>
      </c>
      <c r="F1115" s="47">
        <v>12</v>
      </c>
      <c r="G1115" s="62"/>
      <c r="H1115" s="49">
        <f t="shared" ref="H1115:H1131" si="51">G1115*F1115</f>
        <v>0</v>
      </c>
      <c r="I1115" s="50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</row>
    <row r="1116" spans="1:27" ht="12.75" hidden="1" customHeight="1" outlineLevel="4">
      <c r="A1116" s="1">
        <v>4</v>
      </c>
      <c r="B1116" s="60">
        <f>B1114+1</f>
        <v>1047</v>
      </c>
      <c r="C1116" s="60" t="s">
        <v>2140</v>
      </c>
      <c r="D1116" s="52" t="s">
        <v>2141</v>
      </c>
      <c r="E1116" s="47" t="s">
        <v>263</v>
      </c>
      <c r="F1116" s="47">
        <v>44</v>
      </c>
      <c r="G1116" s="62"/>
      <c r="H1116" s="49">
        <f t="shared" si="51"/>
        <v>0</v>
      </c>
      <c r="I1116" s="50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</row>
    <row r="1117" spans="1:27" ht="12.75" hidden="1" customHeight="1" outlineLevel="4">
      <c r="A1117" s="1">
        <v>4</v>
      </c>
      <c r="B1117" s="60">
        <f t="shared" ref="B1117:B1205" si="52">B1116+1</f>
        <v>1048</v>
      </c>
      <c r="C1117" s="60" t="s">
        <v>2142</v>
      </c>
      <c r="D1117" s="52" t="s">
        <v>2143</v>
      </c>
      <c r="E1117" s="47" t="s">
        <v>263</v>
      </c>
      <c r="F1117" s="47">
        <v>1</v>
      </c>
      <c r="G1117" s="62"/>
      <c r="H1117" s="49">
        <f t="shared" si="51"/>
        <v>0</v>
      </c>
      <c r="I1117" s="50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</row>
    <row r="1118" spans="1:27" ht="12.75" hidden="1" customHeight="1" outlineLevel="4">
      <c r="A1118" s="1">
        <v>4</v>
      </c>
      <c r="B1118" s="60">
        <f t="shared" si="52"/>
        <v>1049</v>
      </c>
      <c r="C1118" s="60" t="s">
        <v>2144</v>
      </c>
      <c r="D1118" s="52" t="s">
        <v>2145</v>
      </c>
      <c r="E1118" s="47" t="s">
        <v>263</v>
      </c>
      <c r="F1118" s="47">
        <v>12</v>
      </c>
      <c r="G1118" s="62"/>
      <c r="H1118" s="49">
        <f t="shared" si="51"/>
        <v>0</v>
      </c>
      <c r="I1118" s="50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</row>
    <row r="1119" spans="1:27" ht="12.75" hidden="1" customHeight="1" outlineLevel="4">
      <c r="A1119" s="1">
        <v>4</v>
      </c>
      <c r="B1119" s="60">
        <f t="shared" si="52"/>
        <v>1050</v>
      </c>
      <c r="C1119" s="60" t="s">
        <v>2146</v>
      </c>
      <c r="D1119" s="52" t="s">
        <v>2147</v>
      </c>
      <c r="E1119" s="47" t="s">
        <v>263</v>
      </c>
      <c r="F1119" s="47">
        <v>12</v>
      </c>
      <c r="G1119" s="62"/>
      <c r="H1119" s="49">
        <f t="shared" si="51"/>
        <v>0</v>
      </c>
      <c r="I1119" s="50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</row>
    <row r="1120" spans="1:27" ht="12.75" hidden="1" customHeight="1" outlineLevel="4">
      <c r="A1120" s="1">
        <v>4</v>
      </c>
      <c r="B1120" s="60">
        <f t="shared" si="52"/>
        <v>1051</v>
      </c>
      <c r="C1120" s="60" t="s">
        <v>2148</v>
      </c>
      <c r="D1120" s="52" t="s">
        <v>2149</v>
      </c>
      <c r="E1120" s="47" t="s">
        <v>263</v>
      </c>
      <c r="F1120" s="47">
        <v>39</v>
      </c>
      <c r="G1120" s="62"/>
      <c r="H1120" s="49">
        <f t="shared" si="51"/>
        <v>0</v>
      </c>
      <c r="I1120" s="50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</row>
    <row r="1121" spans="1:27" ht="12.75" hidden="1" customHeight="1" outlineLevel="4">
      <c r="A1121" s="1">
        <v>4</v>
      </c>
      <c r="B1121" s="60">
        <f t="shared" si="52"/>
        <v>1052</v>
      </c>
      <c r="C1121" s="60" t="s">
        <v>2150</v>
      </c>
      <c r="D1121" s="52" t="s">
        <v>2151</v>
      </c>
      <c r="E1121" s="47" t="s">
        <v>263</v>
      </c>
      <c r="F1121" s="47">
        <v>30</v>
      </c>
      <c r="G1121" s="62"/>
      <c r="H1121" s="49">
        <f t="shared" si="51"/>
        <v>0</v>
      </c>
      <c r="I1121" s="50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</row>
    <row r="1122" spans="1:27" ht="12.75" hidden="1" customHeight="1" outlineLevel="4">
      <c r="A1122" s="1">
        <v>4</v>
      </c>
      <c r="B1122" s="60">
        <f t="shared" si="52"/>
        <v>1053</v>
      </c>
      <c r="C1122" s="60" t="s">
        <v>2152</v>
      </c>
      <c r="D1122" s="52" t="s">
        <v>2153</v>
      </c>
      <c r="E1122" s="47" t="s">
        <v>263</v>
      </c>
      <c r="F1122" s="47">
        <v>21</v>
      </c>
      <c r="G1122" s="62"/>
      <c r="H1122" s="49">
        <f t="shared" si="51"/>
        <v>0</v>
      </c>
      <c r="I1122" s="50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</row>
    <row r="1123" spans="1:27" ht="12.75" hidden="1" customHeight="1" outlineLevel="4">
      <c r="A1123" s="1">
        <v>4</v>
      </c>
      <c r="B1123" s="60">
        <f t="shared" si="52"/>
        <v>1054</v>
      </c>
      <c r="C1123" s="60" t="s">
        <v>2154</v>
      </c>
      <c r="D1123" s="52" t="s">
        <v>2155</v>
      </c>
      <c r="E1123" s="47" t="s">
        <v>263</v>
      </c>
      <c r="F1123" s="47">
        <v>24</v>
      </c>
      <c r="G1123" s="62"/>
      <c r="H1123" s="49">
        <f t="shared" si="51"/>
        <v>0</v>
      </c>
      <c r="I1123" s="50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</row>
    <row r="1124" spans="1:27" ht="12.75" hidden="1" customHeight="1" outlineLevel="4">
      <c r="A1124" s="1">
        <v>4</v>
      </c>
      <c r="B1124" s="60">
        <f t="shared" si="52"/>
        <v>1055</v>
      </c>
      <c r="C1124" s="60" t="s">
        <v>2156</v>
      </c>
      <c r="D1124" s="52" t="s">
        <v>2157</v>
      </c>
      <c r="E1124" s="47" t="s">
        <v>263</v>
      </c>
      <c r="F1124" s="47">
        <v>22</v>
      </c>
      <c r="G1124" s="62"/>
      <c r="H1124" s="49">
        <f t="shared" si="51"/>
        <v>0</v>
      </c>
      <c r="I1124" s="50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</row>
    <row r="1125" spans="1:27" ht="12.75" hidden="1" customHeight="1" outlineLevel="4">
      <c r="A1125" s="1">
        <v>4</v>
      </c>
      <c r="B1125" s="60">
        <f t="shared" si="52"/>
        <v>1056</v>
      </c>
      <c r="C1125" s="60" t="s">
        <v>2158</v>
      </c>
      <c r="D1125" s="52" t="s">
        <v>2159</v>
      </c>
      <c r="E1125" s="47" t="s">
        <v>263</v>
      </c>
      <c r="F1125" s="47">
        <v>2</v>
      </c>
      <c r="G1125" s="62"/>
      <c r="H1125" s="49">
        <f t="shared" si="51"/>
        <v>0</v>
      </c>
      <c r="I1125" s="50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</row>
    <row r="1126" spans="1:27" ht="12.75" hidden="1" customHeight="1" outlineLevel="4">
      <c r="A1126" s="1">
        <v>4</v>
      </c>
      <c r="B1126" s="60">
        <f t="shared" si="52"/>
        <v>1057</v>
      </c>
      <c r="C1126" s="60" t="s">
        <v>2160</v>
      </c>
      <c r="D1126" s="52" t="s">
        <v>2161</v>
      </c>
      <c r="E1126" s="47" t="s">
        <v>1696</v>
      </c>
      <c r="F1126" s="13">
        <v>600</v>
      </c>
      <c r="G1126" s="62"/>
      <c r="H1126" s="49">
        <f t="shared" si="51"/>
        <v>0</v>
      </c>
      <c r="I1126" s="50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</row>
    <row r="1127" spans="1:27" ht="12.75" hidden="1" customHeight="1" outlineLevel="4">
      <c r="A1127" s="1">
        <v>4</v>
      </c>
      <c r="B1127" s="60">
        <f t="shared" si="52"/>
        <v>1058</v>
      </c>
      <c r="C1127" s="60" t="s">
        <v>2162</v>
      </c>
      <c r="D1127" s="52" t="s">
        <v>2163</v>
      </c>
      <c r="E1127" s="47" t="s">
        <v>1696</v>
      </c>
      <c r="F1127" s="47">
        <v>1000</v>
      </c>
      <c r="G1127" s="62"/>
      <c r="H1127" s="49">
        <f t="shared" si="51"/>
        <v>0</v>
      </c>
      <c r="I1127" s="50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</row>
    <row r="1128" spans="1:27" ht="12.75" hidden="1" customHeight="1" outlineLevel="4">
      <c r="A1128" s="1">
        <v>4</v>
      </c>
      <c r="B1128" s="60">
        <f t="shared" si="52"/>
        <v>1059</v>
      </c>
      <c r="C1128" s="60" t="s">
        <v>2164</v>
      </c>
      <c r="D1128" s="50" t="s">
        <v>2165</v>
      </c>
      <c r="E1128" s="47" t="s">
        <v>1696</v>
      </c>
      <c r="F1128" s="13">
        <v>100</v>
      </c>
      <c r="G1128" s="62"/>
      <c r="H1128" s="49">
        <f t="shared" si="51"/>
        <v>0</v>
      </c>
      <c r="I1128" s="50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</row>
    <row r="1129" spans="1:27" ht="12.75" hidden="1" customHeight="1" outlineLevel="4">
      <c r="A1129" s="1">
        <v>4</v>
      </c>
      <c r="B1129" s="60">
        <f t="shared" si="52"/>
        <v>1060</v>
      </c>
      <c r="C1129" s="60" t="s">
        <v>2166</v>
      </c>
      <c r="D1129" s="52" t="s">
        <v>2167</v>
      </c>
      <c r="E1129" s="47" t="s">
        <v>1696</v>
      </c>
      <c r="F1129" s="47">
        <v>500</v>
      </c>
      <c r="G1129" s="62"/>
      <c r="H1129" s="49">
        <f t="shared" si="51"/>
        <v>0</v>
      </c>
      <c r="I1129" s="50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</row>
    <row r="1130" spans="1:27" ht="12.75" hidden="1" customHeight="1" outlineLevel="4">
      <c r="A1130" s="1">
        <v>4</v>
      </c>
      <c r="B1130" s="60">
        <f t="shared" si="52"/>
        <v>1061</v>
      </c>
      <c r="C1130" s="60" t="s">
        <v>2168</v>
      </c>
      <c r="D1130" s="52" t="s">
        <v>2132</v>
      </c>
      <c r="E1130" s="13" t="s">
        <v>1636</v>
      </c>
      <c r="F1130" s="13">
        <v>1</v>
      </c>
      <c r="G1130" s="62"/>
      <c r="H1130" s="49">
        <f t="shared" si="51"/>
        <v>0</v>
      </c>
      <c r="I1130" s="50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</row>
    <row r="1131" spans="1:27" ht="12.75" hidden="1" customHeight="1" outlineLevel="4">
      <c r="A1131" s="1">
        <v>4</v>
      </c>
      <c r="B1131" s="60">
        <f t="shared" si="52"/>
        <v>1062</v>
      </c>
      <c r="C1131" s="60" t="s">
        <v>2169</v>
      </c>
      <c r="D1131" s="50" t="s">
        <v>2170</v>
      </c>
      <c r="E1131" s="10" t="s">
        <v>80</v>
      </c>
      <c r="F1131" s="108"/>
      <c r="G1131" s="62"/>
      <c r="H1131" s="49">
        <f t="shared" si="51"/>
        <v>0</v>
      </c>
      <c r="I1131" s="50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</row>
    <row r="1132" spans="1:27" ht="12.75" hidden="1" customHeight="1" outlineLevel="4">
      <c r="A1132" s="1">
        <v>4</v>
      </c>
      <c r="B1132" s="140">
        <f t="shared" si="52"/>
        <v>1063</v>
      </c>
      <c r="C1132" s="140"/>
      <c r="D1132" s="141" t="s">
        <v>2171</v>
      </c>
      <c r="E1132" s="142"/>
      <c r="F1132" s="142"/>
      <c r="G1132" s="143"/>
      <c r="H1132" s="144"/>
      <c r="I1132" s="145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</row>
    <row r="1133" spans="1:27" ht="12.75" hidden="1" customHeight="1" outlineLevel="4">
      <c r="A1133" s="1">
        <v>4</v>
      </c>
      <c r="B1133" s="60">
        <f t="shared" si="52"/>
        <v>1064</v>
      </c>
      <c r="C1133" s="60" t="s">
        <v>2172</v>
      </c>
      <c r="D1133" s="52" t="s">
        <v>2173</v>
      </c>
      <c r="E1133" s="47" t="s">
        <v>263</v>
      </c>
      <c r="F1133" s="47">
        <v>3</v>
      </c>
      <c r="G1133" s="62"/>
      <c r="H1133" s="49">
        <f t="shared" ref="H1133:H1135" si="53">G1133*F1133</f>
        <v>0</v>
      </c>
      <c r="I1133" s="50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</row>
    <row r="1134" spans="1:27" ht="12.75" hidden="1" customHeight="1" outlineLevel="4">
      <c r="A1134" s="1">
        <v>4</v>
      </c>
      <c r="B1134" s="60">
        <f t="shared" si="52"/>
        <v>1065</v>
      </c>
      <c r="C1134" s="60" t="s">
        <v>2174</v>
      </c>
      <c r="D1134" s="52" t="s">
        <v>2175</v>
      </c>
      <c r="E1134" s="47" t="s">
        <v>263</v>
      </c>
      <c r="F1134" s="47">
        <v>1</v>
      </c>
      <c r="G1134" s="62"/>
      <c r="H1134" s="49">
        <f t="shared" si="53"/>
        <v>0</v>
      </c>
      <c r="I1134" s="50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</row>
    <row r="1135" spans="1:27" ht="12.75" hidden="1" customHeight="1" outlineLevel="4">
      <c r="A1135" s="1">
        <v>4</v>
      </c>
      <c r="B1135" s="60">
        <f t="shared" si="52"/>
        <v>1066</v>
      </c>
      <c r="C1135" s="60" t="s">
        <v>2176</v>
      </c>
      <c r="D1135" s="52" t="s">
        <v>2177</v>
      </c>
      <c r="E1135" s="47" t="s">
        <v>263</v>
      </c>
      <c r="F1135" s="47">
        <v>1</v>
      </c>
      <c r="G1135" s="62"/>
      <c r="H1135" s="49">
        <f t="shared" si="53"/>
        <v>0</v>
      </c>
      <c r="I1135" s="50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</row>
    <row r="1136" spans="1:27" ht="12.75" hidden="1" customHeight="1" outlineLevel="3" collapsed="1">
      <c r="A1136" s="1">
        <v>3</v>
      </c>
      <c r="B1136" s="37">
        <f t="shared" si="52"/>
        <v>1067</v>
      </c>
      <c r="C1136" s="37" t="s">
        <v>2178</v>
      </c>
      <c r="D1136" s="38" t="s">
        <v>2179</v>
      </c>
      <c r="E1136" s="39"/>
      <c r="F1136" s="40"/>
      <c r="G1136" s="41"/>
      <c r="H1136" s="42">
        <f>SUBTOTAL(9,H1137:H1153)</f>
        <v>0</v>
      </c>
      <c r="I1136" s="43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</row>
    <row r="1137" spans="1:27" ht="12.75" hidden="1" customHeight="1" outlineLevel="4">
      <c r="A1137" s="1">
        <v>4</v>
      </c>
      <c r="B1137" s="60">
        <f t="shared" si="52"/>
        <v>1068</v>
      </c>
      <c r="C1137" s="60" t="s">
        <v>2180</v>
      </c>
      <c r="D1137" s="52" t="s">
        <v>2181</v>
      </c>
      <c r="E1137" s="47" t="s">
        <v>263</v>
      </c>
      <c r="F1137" s="13">
        <v>1</v>
      </c>
      <c r="G1137" s="62"/>
      <c r="H1137" s="49">
        <f t="shared" ref="H1137:H1153" si="54">G1137*F1137</f>
        <v>0</v>
      </c>
      <c r="I1137" s="50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</row>
    <row r="1138" spans="1:27" ht="12.75" hidden="1" customHeight="1" outlineLevel="4">
      <c r="A1138" s="1">
        <v>4</v>
      </c>
      <c r="B1138" s="60">
        <f t="shared" si="52"/>
        <v>1069</v>
      </c>
      <c r="C1138" s="60" t="s">
        <v>2182</v>
      </c>
      <c r="D1138" s="52" t="s">
        <v>2183</v>
      </c>
      <c r="E1138" s="47" t="s">
        <v>263</v>
      </c>
      <c r="F1138" s="13">
        <v>7</v>
      </c>
      <c r="G1138" s="62"/>
      <c r="H1138" s="49">
        <f t="shared" si="54"/>
        <v>0</v>
      </c>
      <c r="I1138" s="50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</row>
    <row r="1139" spans="1:27" ht="12.75" hidden="1" customHeight="1" outlineLevel="4">
      <c r="A1139" s="1">
        <v>4</v>
      </c>
      <c r="B1139" s="60">
        <f t="shared" si="52"/>
        <v>1070</v>
      </c>
      <c r="C1139" s="60" t="s">
        <v>2184</v>
      </c>
      <c r="D1139" s="52" t="s">
        <v>2185</v>
      </c>
      <c r="E1139" s="47" t="s">
        <v>263</v>
      </c>
      <c r="F1139" s="13">
        <v>8</v>
      </c>
      <c r="G1139" s="62"/>
      <c r="H1139" s="49">
        <f t="shared" si="54"/>
        <v>0</v>
      </c>
      <c r="I1139" s="50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</row>
    <row r="1140" spans="1:27" ht="12.75" hidden="1" customHeight="1" outlineLevel="4">
      <c r="A1140" s="1">
        <v>4</v>
      </c>
      <c r="B1140" s="60">
        <f t="shared" si="52"/>
        <v>1071</v>
      </c>
      <c r="C1140" s="60" t="s">
        <v>2186</v>
      </c>
      <c r="D1140" s="52" t="s">
        <v>2187</v>
      </c>
      <c r="E1140" s="47" t="s">
        <v>263</v>
      </c>
      <c r="F1140" s="13">
        <v>1</v>
      </c>
      <c r="G1140" s="62"/>
      <c r="H1140" s="49">
        <f t="shared" si="54"/>
        <v>0</v>
      </c>
      <c r="I1140" s="50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</row>
    <row r="1141" spans="1:27" ht="12.75" hidden="1" customHeight="1" outlineLevel="4">
      <c r="A1141" s="1">
        <v>4</v>
      </c>
      <c r="B1141" s="60">
        <f t="shared" si="52"/>
        <v>1072</v>
      </c>
      <c r="C1141" s="60" t="s">
        <v>2188</v>
      </c>
      <c r="D1141" s="52" t="s">
        <v>2189</v>
      </c>
      <c r="E1141" s="47" t="s">
        <v>263</v>
      </c>
      <c r="F1141" s="13">
        <v>1</v>
      </c>
      <c r="G1141" s="62"/>
      <c r="H1141" s="49">
        <f t="shared" si="54"/>
        <v>0</v>
      </c>
      <c r="I1141" s="50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</row>
    <row r="1142" spans="1:27" ht="12.75" hidden="1" customHeight="1" outlineLevel="4">
      <c r="A1142" s="1">
        <v>4</v>
      </c>
      <c r="B1142" s="60">
        <f t="shared" si="52"/>
        <v>1073</v>
      </c>
      <c r="C1142" s="60" t="s">
        <v>2190</v>
      </c>
      <c r="D1142" s="52" t="s">
        <v>2191</v>
      </c>
      <c r="E1142" s="47" t="s">
        <v>263</v>
      </c>
      <c r="F1142" s="13">
        <v>36</v>
      </c>
      <c r="G1142" s="62"/>
      <c r="H1142" s="49">
        <f t="shared" si="54"/>
        <v>0</v>
      </c>
      <c r="I1142" s="50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</row>
    <row r="1143" spans="1:27" ht="12.75" hidden="1" customHeight="1" outlineLevel="4">
      <c r="A1143" s="1">
        <v>4</v>
      </c>
      <c r="B1143" s="60">
        <f t="shared" si="52"/>
        <v>1074</v>
      </c>
      <c r="C1143" s="60" t="s">
        <v>2192</v>
      </c>
      <c r="D1143" s="52" t="s">
        <v>2193</v>
      </c>
      <c r="E1143" s="47" t="s">
        <v>263</v>
      </c>
      <c r="F1143" s="13">
        <v>6</v>
      </c>
      <c r="G1143" s="62"/>
      <c r="H1143" s="49">
        <f t="shared" si="54"/>
        <v>0</v>
      </c>
      <c r="I1143" s="50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</row>
    <row r="1144" spans="1:27" ht="12.75" hidden="1" customHeight="1" outlineLevel="4">
      <c r="A1144" s="1">
        <v>4</v>
      </c>
      <c r="B1144" s="60">
        <f t="shared" si="52"/>
        <v>1075</v>
      </c>
      <c r="C1144" s="60" t="s">
        <v>2194</v>
      </c>
      <c r="D1144" s="52" t="s">
        <v>2195</v>
      </c>
      <c r="E1144" s="47" t="s">
        <v>263</v>
      </c>
      <c r="F1144" s="13">
        <v>2</v>
      </c>
      <c r="G1144" s="62"/>
      <c r="H1144" s="49">
        <f t="shared" si="54"/>
        <v>0</v>
      </c>
      <c r="I1144" s="50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</row>
    <row r="1145" spans="1:27" ht="12.75" hidden="1" customHeight="1" outlineLevel="4">
      <c r="A1145" s="1">
        <v>4</v>
      </c>
      <c r="B1145" s="60">
        <f t="shared" si="52"/>
        <v>1076</v>
      </c>
      <c r="C1145" s="60" t="s">
        <v>2196</v>
      </c>
      <c r="D1145" s="52" t="s">
        <v>2197</v>
      </c>
      <c r="E1145" s="47" t="s">
        <v>263</v>
      </c>
      <c r="F1145" s="13">
        <v>2</v>
      </c>
      <c r="G1145" s="62"/>
      <c r="H1145" s="49">
        <f t="shared" si="54"/>
        <v>0</v>
      </c>
      <c r="I1145" s="50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</row>
    <row r="1146" spans="1:27" ht="12.75" hidden="1" customHeight="1" outlineLevel="4">
      <c r="A1146" s="1">
        <v>4</v>
      </c>
      <c r="B1146" s="60">
        <f t="shared" si="52"/>
        <v>1077</v>
      </c>
      <c r="C1146" s="60" t="s">
        <v>2198</v>
      </c>
      <c r="D1146" s="52" t="s">
        <v>2199</v>
      </c>
      <c r="E1146" s="47" t="s">
        <v>263</v>
      </c>
      <c r="F1146" s="13">
        <v>2</v>
      </c>
      <c r="G1146" s="62"/>
      <c r="H1146" s="49">
        <f t="shared" si="54"/>
        <v>0</v>
      </c>
      <c r="I1146" s="50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</row>
    <row r="1147" spans="1:27" ht="12.75" hidden="1" customHeight="1" outlineLevel="4">
      <c r="A1147" s="1">
        <v>4</v>
      </c>
      <c r="B1147" s="60">
        <f t="shared" si="52"/>
        <v>1078</v>
      </c>
      <c r="C1147" s="60" t="s">
        <v>2200</v>
      </c>
      <c r="D1147" s="52" t="s">
        <v>2201</v>
      </c>
      <c r="E1147" s="47" t="s">
        <v>263</v>
      </c>
      <c r="F1147" s="13">
        <v>2</v>
      </c>
      <c r="G1147" s="62"/>
      <c r="H1147" s="49">
        <f t="shared" si="54"/>
        <v>0</v>
      </c>
      <c r="I1147" s="50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</row>
    <row r="1148" spans="1:27" ht="12.75" hidden="1" customHeight="1" outlineLevel="4">
      <c r="A1148" s="1">
        <v>4</v>
      </c>
      <c r="B1148" s="60">
        <f t="shared" si="52"/>
        <v>1079</v>
      </c>
      <c r="C1148" s="60" t="s">
        <v>2202</v>
      </c>
      <c r="D1148" s="52" t="s">
        <v>2203</v>
      </c>
      <c r="E1148" s="47" t="s">
        <v>263</v>
      </c>
      <c r="F1148" s="13">
        <v>12</v>
      </c>
      <c r="G1148" s="62"/>
      <c r="H1148" s="49">
        <f t="shared" si="54"/>
        <v>0</v>
      </c>
      <c r="I1148" s="50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</row>
    <row r="1149" spans="1:27" ht="12.75" hidden="1" customHeight="1" outlineLevel="4">
      <c r="A1149" s="1">
        <v>4</v>
      </c>
      <c r="B1149" s="60">
        <f t="shared" si="52"/>
        <v>1080</v>
      </c>
      <c r="C1149" s="60" t="s">
        <v>2204</v>
      </c>
      <c r="D1149" s="52" t="s">
        <v>2205</v>
      </c>
      <c r="E1149" s="47" t="s">
        <v>1636</v>
      </c>
      <c r="F1149" s="13">
        <v>1</v>
      </c>
      <c r="G1149" s="62"/>
      <c r="H1149" s="49">
        <f t="shared" si="54"/>
        <v>0</v>
      </c>
      <c r="I1149" s="50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</row>
    <row r="1150" spans="1:27" ht="12.75" hidden="1" customHeight="1" outlineLevel="4">
      <c r="A1150" s="1">
        <v>4</v>
      </c>
      <c r="B1150" s="60">
        <f t="shared" si="52"/>
        <v>1081</v>
      </c>
      <c r="C1150" s="60" t="s">
        <v>2206</v>
      </c>
      <c r="D1150" s="52" t="s">
        <v>2161</v>
      </c>
      <c r="E1150" s="47" t="s">
        <v>1696</v>
      </c>
      <c r="F1150" s="13">
        <v>2200</v>
      </c>
      <c r="G1150" s="62"/>
      <c r="H1150" s="49">
        <f t="shared" si="54"/>
        <v>0</v>
      </c>
      <c r="I1150" s="50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</row>
    <row r="1151" spans="1:27" ht="12.75" hidden="1" customHeight="1" outlineLevel="4">
      <c r="A1151" s="1">
        <v>4</v>
      </c>
      <c r="B1151" s="60">
        <f t="shared" si="52"/>
        <v>1082</v>
      </c>
      <c r="C1151" s="60" t="s">
        <v>2207</v>
      </c>
      <c r="D1151" s="52" t="s">
        <v>2208</v>
      </c>
      <c r="E1151" s="47" t="s">
        <v>1696</v>
      </c>
      <c r="F1151" s="13">
        <v>100</v>
      </c>
      <c r="G1151" s="62"/>
      <c r="H1151" s="49">
        <f t="shared" si="54"/>
        <v>0</v>
      </c>
      <c r="I1151" s="50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</row>
    <row r="1152" spans="1:27" ht="12.75" hidden="1" customHeight="1" outlineLevel="4">
      <c r="A1152" s="1">
        <v>4</v>
      </c>
      <c r="B1152" s="60">
        <f t="shared" si="52"/>
        <v>1083</v>
      </c>
      <c r="C1152" s="60" t="s">
        <v>2209</v>
      </c>
      <c r="D1152" s="52" t="s">
        <v>2132</v>
      </c>
      <c r="E1152" s="13" t="s">
        <v>1636</v>
      </c>
      <c r="F1152" s="13">
        <v>1</v>
      </c>
      <c r="G1152" s="62"/>
      <c r="H1152" s="49">
        <f t="shared" si="54"/>
        <v>0</v>
      </c>
      <c r="I1152" s="50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</row>
    <row r="1153" spans="1:27" ht="12.75" hidden="1" customHeight="1" outlineLevel="4">
      <c r="A1153" s="1">
        <v>4</v>
      </c>
      <c r="B1153" s="60">
        <f t="shared" si="52"/>
        <v>1084</v>
      </c>
      <c r="C1153" s="60" t="s">
        <v>2210</v>
      </c>
      <c r="D1153" s="50" t="s">
        <v>2211</v>
      </c>
      <c r="E1153" s="10" t="s">
        <v>80</v>
      </c>
      <c r="F1153" s="13">
        <v>1</v>
      </c>
      <c r="G1153" s="62"/>
      <c r="H1153" s="49">
        <f t="shared" si="54"/>
        <v>0</v>
      </c>
      <c r="I1153" s="50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</row>
    <row r="1154" spans="1:27" ht="12.75" hidden="1" customHeight="1" outlineLevel="3" collapsed="1">
      <c r="A1154" s="1">
        <v>3</v>
      </c>
      <c r="B1154" s="37">
        <f t="shared" si="52"/>
        <v>1085</v>
      </c>
      <c r="C1154" s="37" t="s">
        <v>2212</v>
      </c>
      <c r="D1154" s="38" t="s">
        <v>2213</v>
      </c>
      <c r="E1154" s="39"/>
      <c r="F1154" s="40"/>
      <c r="G1154" s="41"/>
      <c r="H1154" s="42">
        <f>SUBTOTAL(9,H1155:H1191)</f>
        <v>0</v>
      </c>
      <c r="I1154" s="43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</row>
    <row r="1155" spans="1:27" ht="12.75" hidden="1" customHeight="1" outlineLevel="4">
      <c r="A1155" s="1">
        <v>4</v>
      </c>
      <c r="B1155" s="60">
        <f t="shared" si="52"/>
        <v>1086</v>
      </c>
      <c r="C1155" s="60" t="s">
        <v>2214</v>
      </c>
      <c r="D1155" s="50" t="s">
        <v>2215</v>
      </c>
      <c r="E1155" s="47" t="s">
        <v>263</v>
      </c>
      <c r="F1155" s="13">
        <v>2</v>
      </c>
      <c r="G1155" s="62"/>
      <c r="H1155" s="49">
        <f t="shared" ref="H1155:H1191" si="55">G1155*F1155</f>
        <v>0</v>
      </c>
      <c r="I1155" s="50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</row>
    <row r="1156" spans="1:27" ht="12.75" hidden="1" customHeight="1" outlineLevel="4">
      <c r="A1156" s="1">
        <v>4</v>
      </c>
      <c r="B1156" s="60">
        <f t="shared" si="52"/>
        <v>1087</v>
      </c>
      <c r="C1156" s="60" t="s">
        <v>2216</v>
      </c>
      <c r="D1156" s="50" t="s">
        <v>2217</v>
      </c>
      <c r="E1156" s="47" t="s">
        <v>263</v>
      </c>
      <c r="F1156" s="13">
        <v>4</v>
      </c>
      <c r="G1156" s="62"/>
      <c r="H1156" s="49">
        <f t="shared" si="55"/>
        <v>0</v>
      </c>
      <c r="I1156" s="50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</row>
    <row r="1157" spans="1:27" ht="12.75" hidden="1" customHeight="1" outlineLevel="4">
      <c r="A1157" s="1">
        <v>4</v>
      </c>
      <c r="B1157" s="60">
        <f t="shared" si="52"/>
        <v>1088</v>
      </c>
      <c r="C1157" s="60" t="s">
        <v>2218</v>
      </c>
      <c r="D1157" s="50" t="s">
        <v>2219</v>
      </c>
      <c r="E1157" s="47" t="s">
        <v>263</v>
      </c>
      <c r="F1157" s="13">
        <v>2</v>
      </c>
      <c r="G1157" s="62"/>
      <c r="H1157" s="49">
        <f t="shared" si="55"/>
        <v>0</v>
      </c>
      <c r="I1157" s="50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</row>
    <row r="1158" spans="1:27" ht="12.75" hidden="1" customHeight="1" outlineLevel="4">
      <c r="A1158" s="1">
        <v>4</v>
      </c>
      <c r="B1158" s="60">
        <f t="shared" si="52"/>
        <v>1089</v>
      </c>
      <c r="C1158" s="60" t="s">
        <v>2220</v>
      </c>
      <c r="D1158" s="50" t="s">
        <v>2221</v>
      </c>
      <c r="E1158" s="47" t="s">
        <v>263</v>
      </c>
      <c r="F1158" s="13">
        <v>1</v>
      </c>
      <c r="G1158" s="62"/>
      <c r="H1158" s="49">
        <f t="shared" si="55"/>
        <v>0</v>
      </c>
      <c r="I1158" s="50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</row>
    <row r="1159" spans="1:27" ht="12.75" hidden="1" customHeight="1" outlineLevel="4">
      <c r="A1159" s="1">
        <v>4</v>
      </c>
      <c r="B1159" s="60">
        <f t="shared" si="52"/>
        <v>1090</v>
      </c>
      <c r="C1159" s="60" t="s">
        <v>2222</v>
      </c>
      <c r="D1159" s="50" t="s">
        <v>2223</v>
      </c>
      <c r="E1159" s="47" t="s">
        <v>263</v>
      </c>
      <c r="F1159" s="13">
        <v>1</v>
      </c>
      <c r="G1159" s="62"/>
      <c r="H1159" s="49">
        <f t="shared" si="55"/>
        <v>0</v>
      </c>
      <c r="I1159" s="50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</row>
    <row r="1160" spans="1:27" ht="12.75" hidden="1" customHeight="1" outlineLevel="4">
      <c r="A1160" s="1">
        <v>4</v>
      </c>
      <c r="B1160" s="60">
        <f t="shared" si="52"/>
        <v>1091</v>
      </c>
      <c r="C1160" s="60" t="s">
        <v>2224</v>
      </c>
      <c r="D1160" s="50" t="s">
        <v>2225</v>
      </c>
      <c r="E1160" s="47" t="s">
        <v>263</v>
      </c>
      <c r="F1160" s="13">
        <v>1</v>
      </c>
      <c r="G1160" s="62"/>
      <c r="H1160" s="49">
        <f t="shared" si="55"/>
        <v>0</v>
      </c>
      <c r="I1160" s="50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</row>
    <row r="1161" spans="1:27" ht="12.75" hidden="1" customHeight="1" outlineLevel="4">
      <c r="A1161" s="1">
        <v>4</v>
      </c>
      <c r="B1161" s="60">
        <f t="shared" si="52"/>
        <v>1092</v>
      </c>
      <c r="C1161" s="60" t="s">
        <v>2226</v>
      </c>
      <c r="D1161" s="50" t="s">
        <v>2227</v>
      </c>
      <c r="E1161" s="47" t="s">
        <v>263</v>
      </c>
      <c r="F1161" s="13">
        <v>8</v>
      </c>
      <c r="G1161" s="62"/>
      <c r="H1161" s="49">
        <f t="shared" si="55"/>
        <v>0</v>
      </c>
      <c r="I1161" s="50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</row>
    <row r="1162" spans="1:27" ht="12.75" hidden="1" customHeight="1" outlineLevel="4">
      <c r="A1162" s="1">
        <v>4</v>
      </c>
      <c r="B1162" s="60">
        <f t="shared" si="52"/>
        <v>1093</v>
      </c>
      <c r="C1162" s="60" t="s">
        <v>2228</v>
      </c>
      <c r="D1162" s="50" t="s">
        <v>2229</v>
      </c>
      <c r="E1162" s="47" t="s">
        <v>263</v>
      </c>
      <c r="F1162" s="13">
        <v>8</v>
      </c>
      <c r="G1162" s="62"/>
      <c r="H1162" s="49">
        <f t="shared" si="55"/>
        <v>0</v>
      </c>
      <c r="I1162" s="50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</row>
    <row r="1163" spans="1:27" ht="12.75" hidden="1" customHeight="1" outlineLevel="4">
      <c r="A1163" s="1">
        <v>4</v>
      </c>
      <c r="B1163" s="60">
        <f t="shared" si="52"/>
        <v>1094</v>
      </c>
      <c r="C1163" s="60" t="s">
        <v>2230</v>
      </c>
      <c r="D1163" s="50" t="s">
        <v>2231</v>
      </c>
      <c r="E1163" s="47" t="s">
        <v>263</v>
      </c>
      <c r="F1163" s="13">
        <v>1</v>
      </c>
      <c r="G1163" s="62"/>
      <c r="H1163" s="49">
        <f t="shared" si="55"/>
        <v>0</v>
      </c>
      <c r="I1163" s="50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</row>
    <row r="1164" spans="1:27" ht="12.75" hidden="1" customHeight="1" outlineLevel="4">
      <c r="A1164" s="1">
        <v>4</v>
      </c>
      <c r="B1164" s="60">
        <f t="shared" si="52"/>
        <v>1095</v>
      </c>
      <c r="C1164" s="60" t="s">
        <v>2232</v>
      </c>
      <c r="D1164" s="50" t="s">
        <v>2233</v>
      </c>
      <c r="E1164" s="47" t="s">
        <v>263</v>
      </c>
      <c r="F1164" s="13">
        <v>8</v>
      </c>
      <c r="G1164" s="62"/>
      <c r="H1164" s="49">
        <f t="shared" si="55"/>
        <v>0</v>
      </c>
      <c r="I1164" s="50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</row>
    <row r="1165" spans="1:27" ht="12.75" hidden="1" customHeight="1" outlineLevel="4">
      <c r="A1165" s="1">
        <v>4</v>
      </c>
      <c r="B1165" s="60">
        <f t="shared" si="52"/>
        <v>1096</v>
      </c>
      <c r="C1165" s="60" t="s">
        <v>2234</v>
      </c>
      <c r="D1165" s="50" t="s">
        <v>2235</v>
      </c>
      <c r="E1165" s="47" t="s">
        <v>263</v>
      </c>
      <c r="F1165" s="13">
        <v>4</v>
      </c>
      <c r="G1165" s="62"/>
      <c r="H1165" s="49">
        <f t="shared" si="55"/>
        <v>0</v>
      </c>
      <c r="I1165" s="50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</row>
    <row r="1166" spans="1:27" ht="12.75" hidden="1" customHeight="1" outlineLevel="4">
      <c r="A1166" s="1">
        <v>4</v>
      </c>
      <c r="B1166" s="60">
        <f t="shared" si="52"/>
        <v>1097</v>
      </c>
      <c r="C1166" s="60" t="s">
        <v>2236</v>
      </c>
      <c r="D1166" s="50" t="s">
        <v>2237</v>
      </c>
      <c r="E1166" s="47" t="s">
        <v>263</v>
      </c>
      <c r="F1166" s="13">
        <v>8</v>
      </c>
      <c r="G1166" s="62"/>
      <c r="H1166" s="49">
        <f t="shared" si="55"/>
        <v>0</v>
      </c>
      <c r="I1166" s="50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</row>
    <row r="1167" spans="1:27" ht="12.75" hidden="1" customHeight="1" outlineLevel="4">
      <c r="A1167" s="1">
        <v>4</v>
      </c>
      <c r="B1167" s="60">
        <f t="shared" si="52"/>
        <v>1098</v>
      </c>
      <c r="C1167" s="60" t="s">
        <v>2238</v>
      </c>
      <c r="D1167" s="146" t="s">
        <v>2239</v>
      </c>
      <c r="E1167" s="47" t="s">
        <v>263</v>
      </c>
      <c r="F1167" s="13">
        <v>10</v>
      </c>
      <c r="G1167" s="62"/>
      <c r="H1167" s="49">
        <f t="shared" si="55"/>
        <v>0</v>
      </c>
      <c r="I1167" s="50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</row>
    <row r="1168" spans="1:27" ht="12.75" hidden="1" customHeight="1" outlineLevel="4">
      <c r="A1168" s="1">
        <v>4</v>
      </c>
      <c r="B1168" s="60">
        <f t="shared" si="52"/>
        <v>1099</v>
      </c>
      <c r="C1168" s="60" t="s">
        <v>2240</v>
      </c>
      <c r="D1168" s="146" t="s">
        <v>2241</v>
      </c>
      <c r="E1168" s="47" t="s">
        <v>263</v>
      </c>
      <c r="F1168" s="13">
        <v>240</v>
      </c>
      <c r="G1168" s="62"/>
      <c r="H1168" s="49">
        <f t="shared" si="55"/>
        <v>0</v>
      </c>
      <c r="I1168" s="50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</row>
    <row r="1169" spans="1:27" ht="12.75" hidden="1" customHeight="1" outlineLevel="4">
      <c r="A1169" s="1">
        <v>4</v>
      </c>
      <c r="B1169" s="60">
        <f t="shared" si="52"/>
        <v>1100</v>
      </c>
      <c r="C1169" s="60" t="s">
        <v>2242</v>
      </c>
      <c r="D1169" s="147" t="s">
        <v>2243</v>
      </c>
      <c r="E1169" s="69" t="s">
        <v>263</v>
      </c>
      <c r="F1169" s="148">
        <v>5</v>
      </c>
      <c r="G1169" s="62"/>
      <c r="H1169" s="49">
        <f t="shared" si="55"/>
        <v>0</v>
      </c>
      <c r="I1169" s="50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</row>
    <row r="1170" spans="1:27" ht="12.75" hidden="1" customHeight="1" outlineLevel="4">
      <c r="A1170" s="1">
        <v>4</v>
      </c>
      <c r="B1170" s="60">
        <f t="shared" si="52"/>
        <v>1101</v>
      </c>
      <c r="C1170" s="60" t="s">
        <v>2244</v>
      </c>
      <c r="D1170" s="50" t="s">
        <v>2245</v>
      </c>
      <c r="E1170" s="47" t="s">
        <v>263</v>
      </c>
      <c r="F1170" s="13">
        <v>5</v>
      </c>
      <c r="G1170" s="62"/>
      <c r="H1170" s="49">
        <f t="shared" si="55"/>
        <v>0</v>
      </c>
      <c r="I1170" s="50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</row>
    <row r="1171" spans="1:27" ht="12.75" hidden="1" customHeight="1" outlineLevel="4">
      <c r="A1171" s="1">
        <v>4</v>
      </c>
      <c r="B1171" s="60">
        <f t="shared" si="52"/>
        <v>1102</v>
      </c>
      <c r="C1171" s="60" t="s">
        <v>2246</v>
      </c>
      <c r="D1171" s="50" t="s">
        <v>2247</v>
      </c>
      <c r="E1171" s="47" t="s">
        <v>263</v>
      </c>
      <c r="F1171" s="13">
        <v>2</v>
      </c>
      <c r="G1171" s="62"/>
      <c r="H1171" s="49">
        <f t="shared" si="55"/>
        <v>0</v>
      </c>
      <c r="I1171" s="50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</row>
    <row r="1172" spans="1:27" ht="12.75" hidden="1" customHeight="1" outlineLevel="4">
      <c r="A1172" s="1">
        <v>4</v>
      </c>
      <c r="B1172" s="60">
        <f t="shared" si="52"/>
        <v>1103</v>
      </c>
      <c r="C1172" s="60" t="s">
        <v>2248</v>
      </c>
      <c r="D1172" s="50" t="s">
        <v>2249</v>
      </c>
      <c r="E1172" s="47" t="s">
        <v>263</v>
      </c>
      <c r="F1172" s="13">
        <v>35</v>
      </c>
      <c r="G1172" s="62"/>
      <c r="H1172" s="49">
        <f t="shared" si="55"/>
        <v>0</v>
      </c>
      <c r="I1172" s="50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</row>
    <row r="1173" spans="1:27" ht="12.75" hidden="1" customHeight="1" outlineLevel="4">
      <c r="A1173" s="1">
        <v>4</v>
      </c>
      <c r="B1173" s="60">
        <f t="shared" si="52"/>
        <v>1104</v>
      </c>
      <c r="C1173" s="60" t="s">
        <v>2250</v>
      </c>
      <c r="D1173" s="50" t="s">
        <v>2251</v>
      </c>
      <c r="E1173" s="47" t="s">
        <v>263</v>
      </c>
      <c r="F1173" s="13">
        <v>35</v>
      </c>
      <c r="G1173" s="62"/>
      <c r="H1173" s="49">
        <f t="shared" si="55"/>
        <v>0</v>
      </c>
      <c r="I1173" s="50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</row>
    <row r="1174" spans="1:27" ht="12.75" hidden="1" customHeight="1" outlineLevel="4">
      <c r="A1174" s="1">
        <v>4</v>
      </c>
      <c r="B1174" s="60">
        <f t="shared" si="52"/>
        <v>1105</v>
      </c>
      <c r="C1174" s="60" t="s">
        <v>2252</v>
      </c>
      <c r="D1174" s="50" t="s">
        <v>2253</v>
      </c>
      <c r="E1174" s="47" t="s">
        <v>263</v>
      </c>
      <c r="F1174" s="13">
        <f>(F1177-F1176)/2</f>
        <v>100</v>
      </c>
      <c r="G1174" s="62"/>
      <c r="H1174" s="49">
        <f t="shared" si="55"/>
        <v>0</v>
      </c>
      <c r="I1174" s="50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</row>
    <row r="1175" spans="1:27" ht="12.75" hidden="1" customHeight="1" outlineLevel="4">
      <c r="A1175" s="1">
        <v>4</v>
      </c>
      <c r="B1175" s="60">
        <f t="shared" si="52"/>
        <v>1106</v>
      </c>
      <c r="C1175" s="60" t="s">
        <v>2254</v>
      </c>
      <c r="D1175" s="50" t="s">
        <v>2255</v>
      </c>
      <c r="E1175" s="47" t="s">
        <v>263</v>
      </c>
      <c r="F1175" s="13">
        <v>20</v>
      </c>
      <c r="G1175" s="62"/>
      <c r="H1175" s="49">
        <f t="shared" si="55"/>
        <v>0</v>
      </c>
      <c r="I1175" s="50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</row>
    <row r="1176" spans="1:27" ht="12.75" hidden="1" customHeight="1" outlineLevel="4">
      <c r="A1176" s="1">
        <v>4</v>
      </c>
      <c r="B1176" s="60">
        <f t="shared" si="52"/>
        <v>1107</v>
      </c>
      <c r="C1176" s="60" t="s">
        <v>2256</v>
      </c>
      <c r="D1176" s="50" t="s">
        <v>2257</v>
      </c>
      <c r="E1176" s="47" t="s">
        <v>263</v>
      </c>
      <c r="F1176" s="13">
        <v>20</v>
      </c>
      <c r="G1176" s="62"/>
      <c r="H1176" s="49">
        <f t="shared" si="55"/>
        <v>0</v>
      </c>
      <c r="I1176" s="50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</row>
    <row r="1177" spans="1:27" ht="12.75" hidden="1" customHeight="1" outlineLevel="4">
      <c r="A1177" s="1">
        <v>4</v>
      </c>
      <c r="B1177" s="60">
        <f t="shared" si="52"/>
        <v>1108</v>
      </c>
      <c r="C1177" s="60" t="s">
        <v>2258</v>
      </c>
      <c r="D1177" s="50" t="s">
        <v>2241</v>
      </c>
      <c r="E1177" s="47" t="s">
        <v>263</v>
      </c>
      <c r="F1177" s="13">
        <f>221-F1190</f>
        <v>220</v>
      </c>
      <c r="G1177" s="62"/>
      <c r="H1177" s="49">
        <f t="shared" si="55"/>
        <v>0</v>
      </c>
      <c r="I1177" s="50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</row>
    <row r="1178" spans="1:27" ht="12.75" hidden="1" customHeight="1" outlineLevel="4">
      <c r="A1178" s="1">
        <v>4</v>
      </c>
      <c r="B1178" s="60">
        <f t="shared" si="52"/>
        <v>1109</v>
      </c>
      <c r="C1178" s="60" t="s">
        <v>2259</v>
      </c>
      <c r="D1178" s="72" t="s">
        <v>2260</v>
      </c>
      <c r="E1178" s="69" t="s">
        <v>263</v>
      </c>
      <c r="F1178" s="148">
        <f>188+F1181</f>
        <v>222</v>
      </c>
      <c r="G1178" s="62"/>
      <c r="H1178" s="49">
        <f t="shared" si="55"/>
        <v>0</v>
      </c>
      <c r="I1178" s="50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</row>
    <row r="1179" spans="1:27" ht="12.75" hidden="1" customHeight="1" outlineLevel="4">
      <c r="A1179" s="1">
        <v>4</v>
      </c>
      <c r="B1179" s="60">
        <f t="shared" si="52"/>
        <v>1110</v>
      </c>
      <c r="C1179" s="60" t="s">
        <v>2261</v>
      </c>
      <c r="D1179" s="50" t="s">
        <v>2262</v>
      </c>
      <c r="E1179" s="47" t="s">
        <v>263</v>
      </c>
      <c r="F1179" s="13">
        <v>94</v>
      </c>
      <c r="G1179" s="62"/>
      <c r="H1179" s="49">
        <f t="shared" si="55"/>
        <v>0</v>
      </c>
      <c r="I1179" s="50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</row>
    <row r="1180" spans="1:27" ht="12.75" hidden="1" customHeight="1" outlineLevel="4">
      <c r="A1180" s="1">
        <v>4</v>
      </c>
      <c r="B1180" s="60">
        <f t="shared" si="52"/>
        <v>1111</v>
      </c>
      <c r="C1180" s="60" t="s">
        <v>2263</v>
      </c>
      <c r="D1180" s="50" t="s">
        <v>2264</v>
      </c>
      <c r="E1180" s="47" t="s">
        <v>263</v>
      </c>
      <c r="F1180" s="13">
        <v>94</v>
      </c>
      <c r="G1180" s="62"/>
      <c r="H1180" s="49">
        <f t="shared" si="55"/>
        <v>0</v>
      </c>
      <c r="I1180" s="50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</row>
    <row r="1181" spans="1:27" ht="12.75" hidden="1" customHeight="1" outlineLevel="4">
      <c r="A1181" s="1">
        <v>4</v>
      </c>
      <c r="B1181" s="60">
        <f t="shared" si="52"/>
        <v>1112</v>
      </c>
      <c r="C1181" s="60" t="s">
        <v>2265</v>
      </c>
      <c r="D1181" s="50" t="s">
        <v>2266</v>
      </c>
      <c r="E1181" s="47" t="s">
        <v>263</v>
      </c>
      <c r="F1181" s="13">
        <v>34</v>
      </c>
      <c r="G1181" s="62"/>
      <c r="H1181" s="49">
        <f t="shared" si="55"/>
        <v>0</v>
      </c>
      <c r="I1181" s="50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</row>
    <row r="1182" spans="1:27" ht="12.75" hidden="1" customHeight="1" outlineLevel="4">
      <c r="A1182" s="1">
        <v>4</v>
      </c>
      <c r="B1182" s="60">
        <f t="shared" si="52"/>
        <v>1113</v>
      </c>
      <c r="C1182" s="60" t="s">
        <v>2267</v>
      </c>
      <c r="D1182" s="50" t="s">
        <v>2268</v>
      </c>
      <c r="E1182" s="47" t="s">
        <v>263</v>
      </c>
      <c r="F1182" s="13">
        <v>4</v>
      </c>
      <c r="G1182" s="62"/>
      <c r="H1182" s="49">
        <f t="shared" si="55"/>
        <v>0</v>
      </c>
      <c r="I1182" s="50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</row>
    <row r="1183" spans="1:27" ht="12.75" hidden="1" customHeight="1" outlineLevel="4">
      <c r="A1183" s="1">
        <v>4</v>
      </c>
      <c r="B1183" s="60">
        <f t="shared" si="52"/>
        <v>1114</v>
      </c>
      <c r="C1183" s="60" t="s">
        <v>2269</v>
      </c>
      <c r="D1183" s="50" t="s">
        <v>2270</v>
      </c>
      <c r="E1183" s="47" t="s">
        <v>263</v>
      </c>
      <c r="F1183" s="13">
        <v>4</v>
      </c>
      <c r="G1183" s="62"/>
      <c r="H1183" s="49">
        <f t="shared" si="55"/>
        <v>0</v>
      </c>
      <c r="I1183" s="50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</row>
    <row r="1184" spans="1:27" ht="12.75" hidden="1" customHeight="1" outlineLevel="4">
      <c r="A1184" s="1">
        <v>4</v>
      </c>
      <c r="B1184" s="60">
        <f t="shared" si="52"/>
        <v>1115</v>
      </c>
      <c r="C1184" s="60" t="s">
        <v>2271</v>
      </c>
      <c r="D1184" s="50" t="s">
        <v>2272</v>
      </c>
      <c r="E1184" s="47" t="s">
        <v>263</v>
      </c>
      <c r="F1184" s="47">
        <v>1</v>
      </c>
      <c r="G1184" s="62"/>
      <c r="H1184" s="49">
        <f t="shared" si="55"/>
        <v>0</v>
      </c>
      <c r="I1184" s="50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</row>
    <row r="1185" spans="1:27" ht="12.75" hidden="1" customHeight="1" outlineLevel="4">
      <c r="A1185" s="1">
        <v>4</v>
      </c>
      <c r="B1185" s="60">
        <f t="shared" si="52"/>
        <v>1116</v>
      </c>
      <c r="C1185" s="60" t="s">
        <v>2273</v>
      </c>
      <c r="D1185" s="50" t="s">
        <v>2274</v>
      </c>
      <c r="E1185" s="47" t="s">
        <v>263</v>
      </c>
      <c r="F1185" s="47">
        <v>1</v>
      </c>
      <c r="G1185" s="62"/>
      <c r="H1185" s="49">
        <f t="shared" si="55"/>
        <v>0</v>
      </c>
      <c r="I1185" s="50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</row>
    <row r="1186" spans="1:27" ht="12.75" hidden="1" customHeight="1" outlineLevel="4">
      <c r="A1186" s="1">
        <v>4</v>
      </c>
      <c r="B1186" s="60">
        <f t="shared" si="52"/>
        <v>1117</v>
      </c>
      <c r="C1186" s="60" t="s">
        <v>2275</v>
      </c>
      <c r="D1186" s="50" t="s">
        <v>2276</v>
      </c>
      <c r="E1186" s="47" t="s">
        <v>263</v>
      </c>
      <c r="F1186" s="47">
        <v>7</v>
      </c>
      <c r="G1186" s="62"/>
      <c r="H1186" s="49">
        <f t="shared" si="55"/>
        <v>0</v>
      </c>
      <c r="I1186" s="50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</row>
    <row r="1187" spans="1:27" ht="12.75" hidden="1" customHeight="1" outlineLevel="4">
      <c r="A1187" s="1">
        <v>4</v>
      </c>
      <c r="B1187" s="60">
        <f t="shared" si="52"/>
        <v>1118</v>
      </c>
      <c r="C1187" s="60" t="s">
        <v>2277</v>
      </c>
      <c r="D1187" s="50" t="s">
        <v>2278</v>
      </c>
      <c r="E1187" s="47" t="s">
        <v>263</v>
      </c>
      <c r="F1187" s="47">
        <v>7</v>
      </c>
      <c r="G1187" s="62"/>
      <c r="H1187" s="49">
        <f t="shared" si="55"/>
        <v>0</v>
      </c>
      <c r="I1187" s="50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</row>
    <row r="1188" spans="1:27" ht="12.75" hidden="1" customHeight="1" outlineLevel="4">
      <c r="A1188" s="1">
        <v>4</v>
      </c>
      <c r="B1188" s="60">
        <f t="shared" si="52"/>
        <v>1119</v>
      </c>
      <c r="C1188" s="60" t="s">
        <v>2279</v>
      </c>
      <c r="D1188" s="50" t="s">
        <v>2280</v>
      </c>
      <c r="E1188" s="47" t="s">
        <v>1696</v>
      </c>
      <c r="F1188" s="13">
        <v>10000</v>
      </c>
      <c r="G1188" s="62"/>
      <c r="H1188" s="49">
        <f t="shared" si="55"/>
        <v>0</v>
      </c>
      <c r="I1188" s="50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</row>
    <row r="1189" spans="1:27" ht="12.75" hidden="1" customHeight="1" outlineLevel="4">
      <c r="A1189" s="1">
        <v>4</v>
      </c>
      <c r="B1189" s="60">
        <f t="shared" si="52"/>
        <v>1120</v>
      </c>
      <c r="C1189" s="60" t="s">
        <v>2281</v>
      </c>
      <c r="D1189" s="50" t="s">
        <v>2282</v>
      </c>
      <c r="E1189" s="47" t="s">
        <v>1696</v>
      </c>
      <c r="F1189" s="13">
        <v>200</v>
      </c>
      <c r="G1189" s="62"/>
      <c r="H1189" s="49">
        <f t="shared" si="55"/>
        <v>0</v>
      </c>
      <c r="I1189" s="50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</row>
    <row r="1190" spans="1:27" ht="12.75" hidden="1" customHeight="1" outlineLevel="4">
      <c r="A1190" s="1">
        <v>4</v>
      </c>
      <c r="B1190" s="60">
        <f t="shared" si="52"/>
        <v>1121</v>
      </c>
      <c r="C1190" s="60" t="s">
        <v>2283</v>
      </c>
      <c r="D1190" s="52" t="s">
        <v>2132</v>
      </c>
      <c r="E1190" s="13" t="s">
        <v>1636</v>
      </c>
      <c r="F1190" s="13">
        <v>1</v>
      </c>
      <c r="G1190" s="62"/>
      <c r="H1190" s="49">
        <f t="shared" si="55"/>
        <v>0</v>
      </c>
      <c r="I1190" s="50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</row>
    <row r="1191" spans="1:27" ht="12.75" hidden="1" customHeight="1" outlineLevel="4">
      <c r="A1191" s="1">
        <v>4</v>
      </c>
      <c r="B1191" s="60">
        <f t="shared" si="52"/>
        <v>1122</v>
      </c>
      <c r="C1191" s="60" t="s">
        <v>2284</v>
      </c>
      <c r="D1191" s="50" t="s">
        <v>2285</v>
      </c>
      <c r="E1191" s="10" t="s">
        <v>80</v>
      </c>
      <c r="F1191" s="13">
        <v>1</v>
      </c>
      <c r="G1191" s="62"/>
      <c r="H1191" s="49">
        <f t="shared" si="55"/>
        <v>0</v>
      </c>
      <c r="I1191" s="50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</row>
    <row r="1192" spans="1:27" ht="12.75" hidden="1" customHeight="1" outlineLevel="3" collapsed="1">
      <c r="A1192" s="1">
        <v>3</v>
      </c>
      <c r="B1192" s="37">
        <f t="shared" si="52"/>
        <v>1123</v>
      </c>
      <c r="C1192" s="37" t="s">
        <v>2286</v>
      </c>
      <c r="D1192" s="38" t="s">
        <v>2287</v>
      </c>
      <c r="E1192" s="39"/>
      <c r="F1192" s="40"/>
      <c r="G1192" s="41"/>
      <c r="H1192" s="42">
        <f>SUBTOTAL(9,H1193:H1207)</f>
        <v>0</v>
      </c>
      <c r="I1192" s="43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</row>
    <row r="1193" spans="1:27" ht="12.75" hidden="1" customHeight="1" outlineLevel="4">
      <c r="A1193" s="1">
        <v>4</v>
      </c>
      <c r="B1193" s="60">
        <f t="shared" si="52"/>
        <v>1124</v>
      </c>
      <c r="C1193" s="60" t="s">
        <v>2288</v>
      </c>
      <c r="D1193" s="50" t="s">
        <v>2289</v>
      </c>
      <c r="E1193" s="47" t="s">
        <v>263</v>
      </c>
      <c r="F1193" s="13">
        <v>2</v>
      </c>
      <c r="G1193" s="62"/>
      <c r="H1193" s="49">
        <f t="shared" ref="H1193:H1207" si="56">G1193*F1193</f>
        <v>0</v>
      </c>
      <c r="I1193" s="50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</row>
    <row r="1194" spans="1:27" ht="12.75" hidden="1" customHeight="1" outlineLevel="4">
      <c r="A1194" s="1">
        <v>4</v>
      </c>
      <c r="B1194" s="60">
        <f t="shared" si="52"/>
        <v>1125</v>
      </c>
      <c r="C1194" s="60" t="s">
        <v>2290</v>
      </c>
      <c r="D1194" s="52" t="s">
        <v>2291</v>
      </c>
      <c r="E1194" s="47" t="s">
        <v>1636</v>
      </c>
      <c r="F1194" s="47">
        <v>1</v>
      </c>
      <c r="G1194" s="62"/>
      <c r="H1194" s="49">
        <f t="shared" si="56"/>
        <v>0</v>
      </c>
      <c r="I1194" s="50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</row>
    <row r="1195" spans="1:27" ht="12.75" hidden="1" customHeight="1" outlineLevel="4">
      <c r="A1195" s="1">
        <v>4</v>
      </c>
      <c r="B1195" s="60">
        <f t="shared" si="52"/>
        <v>1126</v>
      </c>
      <c r="C1195" s="60" t="s">
        <v>2292</v>
      </c>
      <c r="D1195" s="52" t="s">
        <v>2293</v>
      </c>
      <c r="E1195" s="47" t="s">
        <v>263</v>
      </c>
      <c r="F1195" s="47">
        <v>3</v>
      </c>
      <c r="G1195" s="62"/>
      <c r="H1195" s="49">
        <f t="shared" si="56"/>
        <v>0</v>
      </c>
      <c r="I1195" s="50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</row>
    <row r="1196" spans="1:27" ht="12.75" hidden="1" customHeight="1" outlineLevel="4">
      <c r="A1196" s="1">
        <v>4</v>
      </c>
      <c r="B1196" s="60">
        <f t="shared" si="52"/>
        <v>1127</v>
      </c>
      <c r="C1196" s="60" t="s">
        <v>2294</v>
      </c>
      <c r="D1196" s="52" t="s">
        <v>2295</v>
      </c>
      <c r="E1196" s="47" t="s">
        <v>263</v>
      </c>
      <c r="F1196" s="47">
        <v>9</v>
      </c>
      <c r="G1196" s="62"/>
      <c r="H1196" s="49">
        <f t="shared" si="56"/>
        <v>0</v>
      </c>
      <c r="I1196" s="50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</row>
    <row r="1197" spans="1:27" ht="12.75" hidden="1" customHeight="1" outlineLevel="4">
      <c r="A1197" s="1">
        <v>4</v>
      </c>
      <c r="B1197" s="60">
        <f t="shared" si="52"/>
        <v>1128</v>
      </c>
      <c r="C1197" s="60" t="s">
        <v>2296</v>
      </c>
      <c r="D1197" s="52" t="s">
        <v>2297</v>
      </c>
      <c r="E1197" s="47" t="s">
        <v>263</v>
      </c>
      <c r="F1197" s="47">
        <v>9</v>
      </c>
      <c r="G1197" s="62"/>
      <c r="H1197" s="49">
        <f t="shared" si="56"/>
        <v>0</v>
      </c>
      <c r="I1197" s="50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</row>
    <row r="1198" spans="1:27" ht="12.75" hidden="1" customHeight="1" outlineLevel="4">
      <c r="A1198" s="1">
        <v>4</v>
      </c>
      <c r="B1198" s="60">
        <f t="shared" si="52"/>
        <v>1129</v>
      </c>
      <c r="C1198" s="60" t="s">
        <v>2298</v>
      </c>
      <c r="D1198" s="52" t="s">
        <v>2299</v>
      </c>
      <c r="E1198" s="47" t="s">
        <v>263</v>
      </c>
      <c r="F1198" s="47">
        <v>6</v>
      </c>
      <c r="G1198" s="62"/>
      <c r="H1198" s="49">
        <f t="shared" si="56"/>
        <v>0</v>
      </c>
      <c r="I1198" s="50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</row>
    <row r="1199" spans="1:27" ht="12.75" hidden="1" customHeight="1" outlineLevel="4">
      <c r="A1199" s="1">
        <v>4</v>
      </c>
      <c r="B1199" s="60">
        <f t="shared" si="52"/>
        <v>1130</v>
      </c>
      <c r="C1199" s="60" t="s">
        <v>2300</v>
      </c>
      <c r="D1199" s="52" t="s">
        <v>2301</v>
      </c>
      <c r="E1199" s="47" t="s">
        <v>263</v>
      </c>
      <c r="F1199" s="47">
        <v>9</v>
      </c>
      <c r="G1199" s="62"/>
      <c r="H1199" s="49">
        <f t="shared" si="56"/>
        <v>0</v>
      </c>
      <c r="I1199" s="50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</row>
    <row r="1200" spans="1:27" ht="12.75" hidden="1" customHeight="1" outlineLevel="4">
      <c r="A1200" s="1">
        <v>4</v>
      </c>
      <c r="B1200" s="60">
        <f t="shared" si="52"/>
        <v>1131</v>
      </c>
      <c r="C1200" s="60" t="s">
        <v>2302</v>
      </c>
      <c r="D1200" s="52" t="s">
        <v>2303</v>
      </c>
      <c r="E1200" s="47" t="s">
        <v>263</v>
      </c>
      <c r="F1200" s="47">
        <v>6</v>
      </c>
      <c r="G1200" s="62"/>
      <c r="H1200" s="49">
        <f t="shared" si="56"/>
        <v>0</v>
      </c>
      <c r="I1200" s="50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</row>
    <row r="1201" spans="1:27" ht="12.75" hidden="1" customHeight="1" outlineLevel="4">
      <c r="A1201" s="1">
        <v>4</v>
      </c>
      <c r="B1201" s="60">
        <f t="shared" si="52"/>
        <v>1132</v>
      </c>
      <c r="C1201" s="60" t="s">
        <v>2304</v>
      </c>
      <c r="D1201" s="52" t="s">
        <v>2305</v>
      </c>
      <c r="E1201" s="47" t="s">
        <v>263</v>
      </c>
      <c r="F1201" s="47">
        <v>2</v>
      </c>
      <c r="G1201" s="62"/>
      <c r="H1201" s="49">
        <f t="shared" si="56"/>
        <v>0</v>
      </c>
      <c r="I1201" s="50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</row>
    <row r="1202" spans="1:27" ht="12.75" hidden="1" customHeight="1" outlineLevel="4">
      <c r="A1202" s="1">
        <v>4</v>
      </c>
      <c r="B1202" s="60">
        <f t="shared" si="52"/>
        <v>1133</v>
      </c>
      <c r="C1202" s="60" t="s">
        <v>2306</v>
      </c>
      <c r="D1202" s="50" t="s">
        <v>2307</v>
      </c>
      <c r="E1202" s="47" t="s">
        <v>1696</v>
      </c>
      <c r="F1202" s="13">
        <v>1300</v>
      </c>
      <c r="G1202" s="62"/>
      <c r="H1202" s="49">
        <f t="shared" si="56"/>
        <v>0</v>
      </c>
      <c r="I1202" s="50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</row>
    <row r="1203" spans="1:27" ht="12.75" hidden="1" customHeight="1" outlineLevel="4">
      <c r="A1203" s="1">
        <v>4</v>
      </c>
      <c r="B1203" s="60">
        <f t="shared" si="52"/>
        <v>1134</v>
      </c>
      <c r="C1203" s="60" t="s">
        <v>2308</v>
      </c>
      <c r="D1203" s="50" t="s">
        <v>2309</v>
      </c>
      <c r="E1203" s="47" t="s">
        <v>1696</v>
      </c>
      <c r="F1203" s="13">
        <v>600</v>
      </c>
      <c r="G1203" s="62"/>
      <c r="H1203" s="49">
        <f t="shared" si="56"/>
        <v>0</v>
      </c>
      <c r="I1203" s="50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</row>
    <row r="1204" spans="1:27" ht="12.75" hidden="1" customHeight="1" outlineLevel="4">
      <c r="A1204" s="1">
        <v>4</v>
      </c>
      <c r="B1204" s="60">
        <f t="shared" si="52"/>
        <v>1135</v>
      </c>
      <c r="C1204" s="60" t="s">
        <v>2310</v>
      </c>
      <c r="D1204" s="50" t="s">
        <v>2311</v>
      </c>
      <c r="E1204" s="47" t="s">
        <v>1696</v>
      </c>
      <c r="F1204" s="13">
        <v>40</v>
      </c>
      <c r="G1204" s="62"/>
      <c r="H1204" s="49">
        <f t="shared" si="56"/>
        <v>0</v>
      </c>
      <c r="I1204" s="50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</row>
    <row r="1205" spans="1:27" ht="12.75" hidden="1" customHeight="1" outlineLevel="4">
      <c r="A1205" s="1">
        <v>4</v>
      </c>
      <c r="B1205" s="60">
        <f t="shared" si="52"/>
        <v>1136</v>
      </c>
      <c r="C1205" s="60" t="s">
        <v>2312</v>
      </c>
      <c r="D1205" s="52" t="s">
        <v>2313</v>
      </c>
      <c r="E1205" s="47" t="s">
        <v>1636</v>
      </c>
      <c r="F1205" s="47">
        <v>1</v>
      </c>
      <c r="G1205" s="62"/>
      <c r="H1205" s="49">
        <f t="shared" si="56"/>
        <v>0</v>
      </c>
      <c r="I1205" s="50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</row>
    <row r="1206" spans="1:27" ht="12.75" hidden="1" customHeight="1" outlineLevel="4">
      <c r="A1206" s="1">
        <v>4</v>
      </c>
      <c r="B1206" s="60">
        <f t="shared" ref="B1206:B1207" si="57">B1204+1</f>
        <v>1136</v>
      </c>
      <c r="C1206" s="60" t="s">
        <v>2314</v>
      </c>
      <c r="D1206" s="50" t="s">
        <v>2211</v>
      </c>
      <c r="E1206" s="10"/>
      <c r="F1206" s="108"/>
      <c r="G1206" s="62"/>
      <c r="H1206" s="49">
        <f t="shared" si="56"/>
        <v>0</v>
      </c>
      <c r="I1206" s="50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</row>
    <row r="1207" spans="1:27" ht="12.75" hidden="1" customHeight="1" outlineLevel="4">
      <c r="A1207" s="1">
        <v>4</v>
      </c>
      <c r="B1207" s="60">
        <f t="shared" si="57"/>
        <v>1137</v>
      </c>
      <c r="C1207" s="60" t="s">
        <v>2315</v>
      </c>
      <c r="D1207" s="50" t="s">
        <v>2316</v>
      </c>
      <c r="E1207" s="10"/>
      <c r="F1207" s="108"/>
      <c r="G1207" s="62"/>
      <c r="H1207" s="49">
        <f t="shared" si="56"/>
        <v>0</v>
      </c>
      <c r="I1207" s="50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</row>
    <row r="1208" spans="1:27" ht="11.25" hidden="1" customHeight="1" outlineLevel="1" collapsed="1">
      <c r="A1208" s="1">
        <v>1</v>
      </c>
      <c r="B1208" s="23">
        <f t="shared" ref="B1208:B1263" si="58">B1207+1</f>
        <v>1138</v>
      </c>
      <c r="C1208" s="23" t="s">
        <v>2317</v>
      </c>
      <c r="D1208" s="24" t="s">
        <v>2318</v>
      </c>
      <c r="E1208" s="25"/>
      <c r="F1208" s="26"/>
      <c r="G1208" s="27"/>
      <c r="H1208" s="28">
        <f>SUBTOTAL(9,H1209:H1240)</f>
        <v>0</v>
      </c>
      <c r="I1208" s="29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</row>
    <row r="1209" spans="1:27" ht="12.75" hidden="1" customHeight="1" outlineLevel="2" collapsed="1">
      <c r="A1209" s="1">
        <v>2</v>
      </c>
      <c r="B1209" s="30">
        <f t="shared" si="58"/>
        <v>1139</v>
      </c>
      <c r="C1209" s="30" t="s">
        <v>2319</v>
      </c>
      <c r="D1209" s="31" t="s">
        <v>2320</v>
      </c>
      <c r="E1209" s="32"/>
      <c r="F1209" s="33"/>
      <c r="G1209" s="34"/>
      <c r="H1209" s="35">
        <f>SUBTOTAL(9,H1210:H1240)</f>
        <v>0</v>
      </c>
      <c r="I1209" s="36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</row>
    <row r="1210" spans="1:27" ht="12.75" hidden="1" customHeight="1" outlineLevel="4">
      <c r="A1210" s="1">
        <v>4</v>
      </c>
      <c r="B1210" s="60">
        <f t="shared" si="58"/>
        <v>1140</v>
      </c>
      <c r="C1210" s="60" t="s">
        <v>2321</v>
      </c>
      <c r="D1210" s="117" t="s">
        <v>2322</v>
      </c>
      <c r="E1210" s="47" t="s">
        <v>80</v>
      </c>
      <c r="F1210" s="13">
        <v>1</v>
      </c>
      <c r="G1210" s="62"/>
      <c r="H1210" s="49">
        <f t="shared" ref="H1210:H1240" si="59">G1210*F1210</f>
        <v>0</v>
      </c>
      <c r="I1210" s="50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</row>
    <row r="1211" spans="1:27" ht="12.75" hidden="1" customHeight="1" outlineLevel="4">
      <c r="A1211" s="1">
        <v>4</v>
      </c>
      <c r="B1211" s="60">
        <f t="shared" si="58"/>
        <v>1141</v>
      </c>
      <c r="C1211" s="129" t="s">
        <v>2323</v>
      </c>
      <c r="D1211" s="149" t="s">
        <v>2324</v>
      </c>
      <c r="E1211" s="47" t="s">
        <v>80</v>
      </c>
      <c r="F1211" s="13">
        <v>1</v>
      </c>
      <c r="G1211" s="62"/>
      <c r="H1211" s="49">
        <f t="shared" si="59"/>
        <v>0</v>
      </c>
      <c r="I1211" s="50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</row>
    <row r="1212" spans="1:27" ht="12.75" hidden="1" customHeight="1" outlineLevel="4">
      <c r="A1212" s="1">
        <v>4</v>
      </c>
      <c r="B1212" s="60">
        <f t="shared" si="58"/>
        <v>1142</v>
      </c>
      <c r="C1212" s="129" t="s">
        <v>2325</v>
      </c>
      <c r="D1212" s="50" t="s">
        <v>2326</v>
      </c>
      <c r="E1212" s="47" t="s">
        <v>80</v>
      </c>
      <c r="F1212" s="13">
        <v>1</v>
      </c>
      <c r="G1212" s="62"/>
      <c r="H1212" s="49">
        <f t="shared" si="59"/>
        <v>0</v>
      </c>
      <c r="I1212" s="50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</row>
    <row r="1213" spans="1:27" ht="12.75" hidden="1" customHeight="1" outlineLevel="4">
      <c r="A1213" s="1">
        <v>4</v>
      </c>
      <c r="B1213" s="60">
        <f t="shared" si="58"/>
        <v>1143</v>
      </c>
      <c r="C1213" s="129" t="s">
        <v>2327</v>
      </c>
      <c r="D1213" s="50" t="s">
        <v>2328</v>
      </c>
      <c r="E1213" s="47" t="s">
        <v>80</v>
      </c>
      <c r="F1213" s="13">
        <v>1</v>
      </c>
      <c r="G1213" s="62"/>
      <c r="H1213" s="49">
        <f t="shared" si="59"/>
        <v>0</v>
      </c>
      <c r="I1213" s="50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</row>
    <row r="1214" spans="1:27" ht="12.75" hidden="1" customHeight="1" outlineLevel="4">
      <c r="A1214" s="1">
        <v>4</v>
      </c>
      <c r="B1214" s="60">
        <f t="shared" si="58"/>
        <v>1144</v>
      </c>
      <c r="C1214" s="129" t="s">
        <v>2329</v>
      </c>
      <c r="D1214" s="50" t="s">
        <v>2330</v>
      </c>
      <c r="E1214" s="47" t="s">
        <v>80</v>
      </c>
      <c r="F1214" s="13">
        <v>1</v>
      </c>
      <c r="G1214" s="62"/>
      <c r="H1214" s="49">
        <f t="shared" si="59"/>
        <v>0</v>
      </c>
      <c r="I1214" s="50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</row>
    <row r="1215" spans="1:27" ht="12.75" hidden="1" customHeight="1" outlineLevel="4">
      <c r="A1215" s="1">
        <v>4</v>
      </c>
      <c r="B1215" s="60">
        <f t="shared" si="58"/>
        <v>1145</v>
      </c>
      <c r="C1215" s="129" t="s">
        <v>2331</v>
      </c>
      <c r="D1215" s="50" t="s">
        <v>2332</v>
      </c>
      <c r="E1215" s="47" t="s">
        <v>80</v>
      </c>
      <c r="F1215" s="13">
        <v>1</v>
      </c>
      <c r="G1215" s="62"/>
      <c r="H1215" s="49">
        <f t="shared" si="59"/>
        <v>0</v>
      </c>
      <c r="I1215" s="50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</row>
    <row r="1216" spans="1:27" ht="12.75" hidden="1" customHeight="1" outlineLevel="4">
      <c r="A1216" s="1">
        <v>4</v>
      </c>
      <c r="B1216" s="60">
        <f t="shared" si="58"/>
        <v>1146</v>
      </c>
      <c r="C1216" s="129" t="s">
        <v>2333</v>
      </c>
      <c r="D1216" s="50" t="s">
        <v>2334</v>
      </c>
      <c r="E1216" s="47" t="s">
        <v>80</v>
      </c>
      <c r="F1216" s="13">
        <v>1</v>
      </c>
      <c r="G1216" s="62"/>
      <c r="H1216" s="49">
        <f t="shared" si="59"/>
        <v>0</v>
      </c>
      <c r="I1216" s="50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</row>
    <row r="1217" spans="1:27" ht="12.75" hidden="1" customHeight="1" outlineLevel="4">
      <c r="A1217" s="1">
        <v>4</v>
      </c>
      <c r="B1217" s="60">
        <f t="shared" si="58"/>
        <v>1147</v>
      </c>
      <c r="C1217" s="129" t="s">
        <v>2335</v>
      </c>
      <c r="D1217" s="50" t="s">
        <v>2336</v>
      </c>
      <c r="E1217" s="47" t="s">
        <v>80</v>
      </c>
      <c r="F1217" s="13">
        <v>1</v>
      </c>
      <c r="G1217" s="62"/>
      <c r="H1217" s="49">
        <f t="shared" si="59"/>
        <v>0</v>
      </c>
      <c r="I1217" s="50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</row>
    <row r="1218" spans="1:27" ht="12.75" hidden="1" customHeight="1" outlineLevel="4">
      <c r="A1218" s="1">
        <v>4</v>
      </c>
      <c r="B1218" s="60">
        <f t="shared" si="58"/>
        <v>1148</v>
      </c>
      <c r="C1218" s="129" t="s">
        <v>2337</v>
      </c>
      <c r="D1218" s="50" t="s">
        <v>2338</v>
      </c>
      <c r="E1218" s="47" t="s">
        <v>80</v>
      </c>
      <c r="F1218" s="13">
        <v>1</v>
      </c>
      <c r="G1218" s="62"/>
      <c r="H1218" s="49">
        <f t="shared" si="59"/>
        <v>0</v>
      </c>
      <c r="I1218" s="50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</row>
    <row r="1219" spans="1:27" ht="12.75" hidden="1" customHeight="1" outlineLevel="4">
      <c r="A1219" s="1">
        <v>4</v>
      </c>
      <c r="B1219" s="60">
        <f t="shared" si="58"/>
        <v>1149</v>
      </c>
      <c r="C1219" s="129" t="s">
        <v>2339</v>
      </c>
      <c r="D1219" s="50" t="s">
        <v>2340</v>
      </c>
      <c r="E1219" s="47" t="s">
        <v>80</v>
      </c>
      <c r="F1219" s="13">
        <v>1</v>
      </c>
      <c r="G1219" s="62"/>
      <c r="H1219" s="49">
        <f t="shared" si="59"/>
        <v>0</v>
      </c>
      <c r="I1219" s="50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</row>
    <row r="1220" spans="1:27" ht="12.75" hidden="1" customHeight="1" outlineLevel="4">
      <c r="A1220" s="1">
        <v>4</v>
      </c>
      <c r="B1220" s="60">
        <f t="shared" si="58"/>
        <v>1150</v>
      </c>
      <c r="C1220" s="129" t="s">
        <v>2341</v>
      </c>
      <c r="D1220" s="50" t="s">
        <v>2342</v>
      </c>
      <c r="E1220" s="47" t="s">
        <v>80</v>
      </c>
      <c r="F1220" s="13">
        <v>1</v>
      </c>
      <c r="G1220" s="62"/>
      <c r="H1220" s="49">
        <f t="shared" si="59"/>
        <v>0</v>
      </c>
      <c r="I1220" s="50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</row>
    <row r="1221" spans="1:27" ht="12.75" hidden="1" customHeight="1" outlineLevel="4">
      <c r="A1221" s="1">
        <v>4</v>
      </c>
      <c r="B1221" s="60">
        <f t="shared" si="58"/>
        <v>1151</v>
      </c>
      <c r="C1221" s="129" t="s">
        <v>2343</v>
      </c>
      <c r="D1221" s="50" t="s">
        <v>2344</v>
      </c>
      <c r="E1221" s="47" t="s">
        <v>80</v>
      </c>
      <c r="F1221" s="13">
        <v>1</v>
      </c>
      <c r="G1221" s="62"/>
      <c r="H1221" s="49">
        <f t="shared" si="59"/>
        <v>0</v>
      </c>
      <c r="I1221" s="50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</row>
    <row r="1222" spans="1:27" ht="12.75" hidden="1" customHeight="1" outlineLevel="4">
      <c r="A1222" s="1">
        <v>4</v>
      </c>
      <c r="B1222" s="60">
        <f t="shared" si="58"/>
        <v>1152</v>
      </c>
      <c r="C1222" s="129" t="s">
        <v>2345</v>
      </c>
      <c r="D1222" s="72" t="s">
        <v>2346</v>
      </c>
      <c r="E1222" s="47" t="s">
        <v>80</v>
      </c>
      <c r="F1222" s="13">
        <v>1</v>
      </c>
      <c r="G1222" s="62"/>
      <c r="H1222" s="49">
        <f t="shared" si="59"/>
        <v>0</v>
      </c>
      <c r="I1222" s="50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</row>
    <row r="1223" spans="1:27" ht="12.75" hidden="1" customHeight="1" outlineLevel="4">
      <c r="A1223" s="1">
        <v>4</v>
      </c>
      <c r="B1223" s="60">
        <f t="shared" si="58"/>
        <v>1153</v>
      </c>
      <c r="C1223" s="129" t="s">
        <v>2347</v>
      </c>
      <c r="D1223" s="117" t="s">
        <v>2348</v>
      </c>
      <c r="E1223" s="150" t="s">
        <v>268</v>
      </c>
      <c r="F1223" s="151">
        <v>3120</v>
      </c>
      <c r="G1223" s="127"/>
      <c r="H1223" s="49">
        <f t="shared" si="59"/>
        <v>0</v>
      </c>
      <c r="I1223" s="50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</row>
    <row r="1224" spans="1:27" ht="12.75" hidden="1" customHeight="1" outlineLevel="4">
      <c r="A1224" s="1">
        <v>4</v>
      </c>
      <c r="B1224" s="60">
        <f t="shared" si="58"/>
        <v>1154</v>
      </c>
      <c r="C1224" s="129" t="s">
        <v>2349</v>
      </c>
      <c r="D1224" s="117" t="s">
        <v>2350</v>
      </c>
      <c r="E1224" s="150" t="s">
        <v>268</v>
      </c>
      <c r="F1224" s="151">
        <v>1650</v>
      </c>
      <c r="G1224" s="127"/>
      <c r="H1224" s="49">
        <f t="shared" si="59"/>
        <v>0</v>
      </c>
      <c r="I1224" s="50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</row>
    <row r="1225" spans="1:27" ht="12.75" hidden="1" customHeight="1" outlineLevel="4">
      <c r="A1225" s="1">
        <v>4</v>
      </c>
      <c r="B1225" s="60">
        <f t="shared" si="58"/>
        <v>1155</v>
      </c>
      <c r="C1225" s="129" t="s">
        <v>2351</v>
      </c>
      <c r="D1225" s="117" t="s">
        <v>2352</v>
      </c>
      <c r="E1225" s="150" t="s">
        <v>268</v>
      </c>
      <c r="F1225" s="151">
        <v>1230</v>
      </c>
      <c r="G1225" s="127"/>
      <c r="H1225" s="49">
        <f t="shared" si="59"/>
        <v>0</v>
      </c>
      <c r="I1225" s="50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</row>
    <row r="1226" spans="1:27" ht="12.75" hidden="1" customHeight="1" outlineLevel="4">
      <c r="A1226" s="1">
        <v>4</v>
      </c>
      <c r="B1226" s="60">
        <f t="shared" si="58"/>
        <v>1156</v>
      </c>
      <c r="C1226" s="129" t="s">
        <v>2353</v>
      </c>
      <c r="D1226" s="117" t="s">
        <v>2354</v>
      </c>
      <c r="E1226" s="150" t="s">
        <v>268</v>
      </c>
      <c r="F1226" s="151">
        <v>52</v>
      </c>
      <c r="G1226" s="152"/>
      <c r="H1226" s="49">
        <f t="shared" si="59"/>
        <v>0</v>
      </c>
      <c r="I1226" s="153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</row>
    <row r="1227" spans="1:27" ht="12.75" hidden="1" customHeight="1" outlineLevel="4">
      <c r="A1227" s="1">
        <v>4</v>
      </c>
      <c r="B1227" s="60">
        <f t="shared" si="58"/>
        <v>1157</v>
      </c>
      <c r="C1227" s="129" t="s">
        <v>2355</v>
      </c>
      <c r="D1227" s="117" t="s">
        <v>2356</v>
      </c>
      <c r="E1227" s="150" t="s">
        <v>268</v>
      </c>
      <c r="F1227" s="151">
        <v>90</v>
      </c>
      <c r="G1227" s="127"/>
      <c r="H1227" s="49">
        <f t="shared" si="59"/>
        <v>0</v>
      </c>
      <c r="I1227" s="50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</row>
    <row r="1228" spans="1:27" ht="12.75" hidden="1" customHeight="1" outlineLevel="4">
      <c r="A1228" s="1">
        <v>4</v>
      </c>
      <c r="B1228" s="60">
        <f t="shared" si="58"/>
        <v>1158</v>
      </c>
      <c r="C1228" s="129" t="s">
        <v>2357</v>
      </c>
      <c r="D1228" s="117" t="s">
        <v>2358</v>
      </c>
      <c r="E1228" s="150" t="s">
        <v>268</v>
      </c>
      <c r="F1228" s="151">
        <v>105</v>
      </c>
      <c r="G1228" s="127"/>
      <c r="H1228" s="49">
        <f t="shared" si="59"/>
        <v>0</v>
      </c>
      <c r="I1228" s="50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</row>
    <row r="1229" spans="1:27" ht="12.75" hidden="1" customHeight="1" outlineLevel="4">
      <c r="A1229" s="1">
        <v>4</v>
      </c>
      <c r="B1229" s="60">
        <f t="shared" si="58"/>
        <v>1159</v>
      </c>
      <c r="C1229" s="129" t="s">
        <v>2359</v>
      </c>
      <c r="D1229" s="117" t="s">
        <v>2360</v>
      </c>
      <c r="E1229" s="150" t="s">
        <v>268</v>
      </c>
      <c r="F1229" s="151">
        <v>2800</v>
      </c>
      <c r="G1229" s="127"/>
      <c r="H1229" s="49">
        <f t="shared" si="59"/>
        <v>0</v>
      </c>
      <c r="I1229" s="50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</row>
    <row r="1230" spans="1:27" ht="12.75" hidden="1" customHeight="1" outlineLevel="4">
      <c r="A1230" s="1">
        <v>4</v>
      </c>
      <c r="B1230" s="60">
        <f t="shared" si="58"/>
        <v>1160</v>
      </c>
      <c r="C1230" s="129" t="s">
        <v>2361</v>
      </c>
      <c r="D1230" s="117" t="s">
        <v>2362</v>
      </c>
      <c r="E1230" s="150" t="s">
        <v>268</v>
      </c>
      <c r="F1230" s="151">
        <v>330</v>
      </c>
      <c r="G1230" s="127"/>
      <c r="H1230" s="49">
        <f t="shared" si="59"/>
        <v>0</v>
      </c>
      <c r="I1230" s="50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</row>
    <row r="1231" spans="1:27" ht="12.75" hidden="1" customHeight="1" outlineLevel="4">
      <c r="A1231" s="1">
        <v>4</v>
      </c>
      <c r="B1231" s="60">
        <f t="shared" si="58"/>
        <v>1161</v>
      </c>
      <c r="C1231" s="129" t="s">
        <v>2363</v>
      </c>
      <c r="D1231" s="117" t="s">
        <v>2364</v>
      </c>
      <c r="E1231" s="150" t="s">
        <v>268</v>
      </c>
      <c r="F1231" s="151">
        <v>520</v>
      </c>
      <c r="G1231" s="127"/>
      <c r="H1231" s="49">
        <f t="shared" si="59"/>
        <v>0</v>
      </c>
      <c r="I1231" s="50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</row>
    <row r="1232" spans="1:27" ht="12.75" hidden="1" customHeight="1" outlineLevel="4">
      <c r="A1232" s="1">
        <v>4</v>
      </c>
      <c r="B1232" s="60">
        <f t="shared" si="58"/>
        <v>1162</v>
      </c>
      <c r="C1232" s="129" t="s">
        <v>2365</v>
      </c>
      <c r="D1232" s="117" t="s">
        <v>2366</v>
      </c>
      <c r="E1232" s="150" t="s">
        <v>268</v>
      </c>
      <c r="F1232" s="151">
        <v>390</v>
      </c>
      <c r="G1232" s="127"/>
      <c r="H1232" s="49">
        <f t="shared" si="59"/>
        <v>0</v>
      </c>
      <c r="I1232" s="50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</row>
    <row r="1233" spans="1:27" ht="12.75" hidden="1" customHeight="1" outlineLevel="4">
      <c r="A1233" s="1">
        <v>4</v>
      </c>
      <c r="B1233" s="60">
        <f t="shared" si="58"/>
        <v>1163</v>
      </c>
      <c r="C1233" s="129" t="s">
        <v>2367</v>
      </c>
      <c r="D1233" s="117" t="s">
        <v>2368</v>
      </c>
      <c r="E1233" s="150" t="s">
        <v>268</v>
      </c>
      <c r="F1233" s="151">
        <v>465</v>
      </c>
      <c r="G1233" s="127"/>
      <c r="H1233" s="49">
        <f t="shared" si="59"/>
        <v>0</v>
      </c>
      <c r="I1233" s="50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</row>
    <row r="1234" spans="1:27" ht="12.75" hidden="1" customHeight="1" outlineLevel="4">
      <c r="A1234" s="1">
        <v>4</v>
      </c>
      <c r="B1234" s="60">
        <f t="shared" si="58"/>
        <v>1164</v>
      </c>
      <c r="C1234" s="129" t="s">
        <v>2369</v>
      </c>
      <c r="D1234" s="117" t="s">
        <v>2370</v>
      </c>
      <c r="E1234" s="150" t="s">
        <v>268</v>
      </c>
      <c r="F1234" s="151">
        <v>102</v>
      </c>
      <c r="G1234" s="127"/>
      <c r="H1234" s="49">
        <f t="shared" si="59"/>
        <v>0</v>
      </c>
      <c r="I1234" s="50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</row>
    <row r="1235" spans="1:27" ht="12.75" hidden="1" customHeight="1" outlineLevel="4">
      <c r="A1235" s="1">
        <v>4</v>
      </c>
      <c r="B1235" s="60">
        <f t="shared" si="58"/>
        <v>1165</v>
      </c>
      <c r="C1235" s="129" t="s">
        <v>2371</v>
      </c>
      <c r="D1235" s="117" t="s">
        <v>2372</v>
      </c>
      <c r="E1235" s="150" t="s">
        <v>268</v>
      </c>
      <c r="F1235" s="151">
        <v>640</v>
      </c>
      <c r="G1235" s="127"/>
      <c r="H1235" s="49">
        <f t="shared" si="59"/>
        <v>0</v>
      </c>
      <c r="I1235" s="50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</row>
    <row r="1236" spans="1:27" ht="12.75" hidden="1" customHeight="1" outlineLevel="4">
      <c r="A1236" s="1">
        <v>4</v>
      </c>
      <c r="B1236" s="60">
        <f t="shared" si="58"/>
        <v>1166</v>
      </c>
      <c r="C1236" s="129" t="s">
        <v>2373</v>
      </c>
      <c r="D1236" s="117" t="s">
        <v>2374</v>
      </c>
      <c r="E1236" s="150" t="s">
        <v>268</v>
      </c>
      <c r="F1236" s="151">
        <v>110</v>
      </c>
      <c r="G1236" s="127"/>
      <c r="H1236" s="49">
        <f t="shared" si="59"/>
        <v>0</v>
      </c>
      <c r="I1236" s="50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</row>
    <row r="1237" spans="1:27" ht="12.75" hidden="1" customHeight="1" outlineLevel="4">
      <c r="A1237" s="1">
        <v>4</v>
      </c>
      <c r="B1237" s="60">
        <f t="shared" si="58"/>
        <v>1167</v>
      </c>
      <c r="C1237" s="129" t="s">
        <v>2375</v>
      </c>
      <c r="D1237" s="117" t="s">
        <v>2376</v>
      </c>
      <c r="E1237" s="150" t="s">
        <v>268</v>
      </c>
      <c r="F1237" s="151">
        <v>42</v>
      </c>
      <c r="G1237" s="127"/>
      <c r="H1237" s="49">
        <f t="shared" si="59"/>
        <v>0</v>
      </c>
      <c r="I1237" s="50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</row>
    <row r="1238" spans="1:27" ht="12.75" hidden="1" customHeight="1" outlineLevel="4">
      <c r="A1238" s="1">
        <v>4</v>
      </c>
      <c r="B1238" s="60">
        <f t="shared" si="58"/>
        <v>1168</v>
      </c>
      <c r="C1238" s="129" t="s">
        <v>2377</v>
      </c>
      <c r="D1238" s="117" t="s">
        <v>2378</v>
      </c>
      <c r="E1238" s="150" t="s">
        <v>268</v>
      </c>
      <c r="F1238" s="151">
        <v>58</v>
      </c>
      <c r="G1238" s="127"/>
      <c r="H1238" s="49">
        <f t="shared" si="59"/>
        <v>0</v>
      </c>
      <c r="I1238" s="50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</row>
    <row r="1239" spans="1:27" ht="12.75" hidden="1" customHeight="1" outlineLevel="4">
      <c r="A1239" s="1">
        <v>4</v>
      </c>
      <c r="B1239" s="60">
        <f t="shared" si="58"/>
        <v>1169</v>
      </c>
      <c r="C1239" s="129" t="s">
        <v>2379</v>
      </c>
      <c r="D1239" s="117" t="s">
        <v>2380</v>
      </c>
      <c r="E1239" s="150" t="s">
        <v>268</v>
      </c>
      <c r="F1239" s="151">
        <v>172</v>
      </c>
      <c r="G1239" s="127"/>
      <c r="H1239" s="49">
        <f t="shared" si="59"/>
        <v>0</v>
      </c>
      <c r="I1239" s="50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</row>
    <row r="1240" spans="1:27" ht="12.75" hidden="1" customHeight="1" outlineLevel="4">
      <c r="A1240" s="1">
        <v>4</v>
      </c>
      <c r="B1240" s="60">
        <f t="shared" si="58"/>
        <v>1170</v>
      </c>
      <c r="C1240" s="129" t="s">
        <v>2381</v>
      </c>
      <c r="D1240" s="154" t="s">
        <v>2382</v>
      </c>
      <c r="E1240" s="47" t="s">
        <v>80</v>
      </c>
      <c r="F1240" s="155">
        <v>1</v>
      </c>
      <c r="G1240" s="62"/>
      <c r="H1240" s="49">
        <f t="shared" si="59"/>
        <v>0</v>
      </c>
      <c r="I1240" s="50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</row>
    <row r="1241" spans="1:27" ht="12.75" hidden="1" customHeight="1" outlineLevel="2" collapsed="1">
      <c r="A1241" s="1">
        <v>2</v>
      </c>
      <c r="B1241" s="30">
        <f t="shared" si="58"/>
        <v>1171</v>
      </c>
      <c r="C1241" s="30" t="s">
        <v>2383</v>
      </c>
      <c r="D1241" s="31" t="s">
        <v>2384</v>
      </c>
      <c r="E1241" s="32"/>
      <c r="F1241" s="33"/>
      <c r="G1241" s="34"/>
      <c r="H1241" s="35">
        <f>SUBTOTAL(9,H1242:H1261)</f>
        <v>0</v>
      </c>
      <c r="I1241" s="36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</row>
    <row r="1242" spans="1:27" ht="12.75" hidden="1" customHeight="1" outlineLevel="4">
      <c r="A1242" s="1">
        <v>4</v>
      </c>
      <c r="B1242" s="60">
        <f t="shared" si="58"/>
        <v>1172</v>
      </c>
      <c r="C1242" s="60" t="s">
        <v>2385</v>
      </c>
      <c r="D1242" s="50" t="s">
        <v>2386</v>
      </c>
      <c r="E1242" s="47" t="s">
        <v>80</v>
      </c>
      <c r="F1242" s="13">
        <v>1</v>
      </c>
      <c r="G1242" s="62"/>
      <c r="H1242" s="49">
        <f t="shared" ref="H1242:H1261" si="60">G1242*F1242</f>
        <v>0</v>
      </c>
      <c r="I1242" s="50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</row>
    <row r="1243" spans="1:27" ht="12.75" hidden="1" customHeight="1" outlineLevel="4">
      <c r="A1243" s="1">
        <v>4</v>
      </c>
      <c r="B1243" s="60">
        <f t="shared" si="58"/>
        <v>1173</v>
      </c>
      <c r="C1243" s="129" t="s">
        <v>2387</v>
      </c>
      <c r="D1243" s="50" t="s">
        <v>2388</v>
      </c>
      <c r="E1243" s="47" t="s">
        <v>80</v>
      </c>
      <c r="F1243" s="13">
        <v>1</v>
      </c>
      <c r="G1243" s="62"/>
      <c r="H1243" s="49">
        <f t="shared" si="60"/>
        <v>0</v>
      </c>
      <c r="I1243" s="50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</row>
    <row r="1244" spans="1:27" ht="12.75" hidden="1" customHeight="1" outlineLevel="4">
      <c r="A1244" s="1">
        <v>4</v>
      </c>
      <c r="B1244" s="60">
        <f t="shared" si="58"/>
        <v>1174</v>
      </c>
      <c r="C1244" s="129" t="s">
        <v>2389</v>
      </c>
      <c r="D1244" s="50" t="s">
        <v>2390</v>
      </c>
      <c r="E1244" s="47" t="s">
        <v>80</v>
      </c>
      <c r="F1244" s="13">
        <v>1</v>
      </c>
      <c r="G1244" s="62"/>
      <c r="H1244" s="49">
        <f t="shared" si="60"/>
        <v>0</v>
      </c>
      <c r="I1244" s="50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</row>
    <row r="1245" spans="1:27" ht="12.75" hidden="1" customHeight="1" outlineLevel="4">
      <c r="A1245" s="1">
        <v>4</v>
      </c>
      <c r="B1245" s="60">
        <f t="shared" si="58"/>
        <v>1175</v>
      </c>
      <c r="C1245" s="129" t="s">
        <v>2391</v>
      </c>
      <c r="D1245" s="72" t="s">
        <v>2392</v>
      </c>
      <c r="E1245" s="47" t="s">
        <v>80</v>
      </c>
      <c r="F1245" s="13">
        <v>1</v>
      </c>
      <c r="G1245" s="62"/>
      <c r="H1245" s="49">
        <f t="shared" si="60"/>
        <v>0</v>
      </c>
      <c r="I1245" s="50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</row>
    <row r="1246" spans="1:27" ht="12.75" hidden="1" customHeight="1" outlineLevel="4">
      <c r="A1246" s="1">
        <v>4</v>
      </c>
      <c r="B1246" s="60">
        <f t="shared" si="58"/>
        <v>1176</v>
      </c>
      <c r="C1246" s="129" t="s">
        <v>2393</v>
      </c>
      <c r="D1246" s="117" t="s">
        <v>2348</v>
      </c>
      <c r="E1246" s="150" t="s">
        <v>268</v>
      </c>
      <c r="F1246" s="151">
        <v>1531.1</v>
      </c>
      <c r="G1246" s="127"/>
      <c r="H1246" s="49">
        <f t="shared" si="60"/>
        <v>0</v>
      </c>
      <c r="I1246" s="50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</row>
    <row r="1247" spans="1:27" ht="12.75" hidden="1" customHeight="1" outlineLevel="4">
      <c r="A1247" s="1">
        <v>4</v>
      </c>
      <c r="B1247" s="60">
        <f t="shared" si="58"/>
        <v>1177</v>
      </c>
      <c r="C1247" s="129" t="s">
        <v>2394</v>
      </c>
      <c r="D1247" s="117" t="s">
        <v>2350</v>
      </c>
      <c r="E1247" s="150" t="s">
        <v>268</v>
      </c>
      <c r="F1247" s="151">
        <v>975.8</v>
      </c>
      <c r="G1247" s="127"/>
      <c r="H1247" s="49">
        <f t="shared" si="60"/>
        <v>0</v>
      </c>
      <c r="I1247" s="50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</row>
    <row r="1248" spans="1:27" ht="12.75" hidden="1" customHeight="1" outlineLevel="4">
      <c r="A1248" s="1">
        <v>4</v>
      </c>
      <c r="B1248" s="60">
        <f t="shared" si="58"/>
        <v>1178</v>
      </c>
      <c r="C1248" s="129" t="s">
        <v>2395</v>
      </c>
      <c r="D1248" s="117" t="s">
        <v>2352</v>
      </c>
      <c r="E1248" s="150" t="s">
        <v>268</v>
      </c>
      <c r="F1248" s="151">
        <v>935.4</v>
      </c>
      <c r="G1248" s="127"/>
      <c r="H1248" s="49">
        <f t="shared" si="60"/>
        <v>0</v>
      </c>
      <c r="I1248" s="50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</row>
    <row r="1249" spans="1:27" ht="12.75" hidden="1" customHeight="1" outlineLevel="4">
      <c r="A1249" s="1">
        <v>4</v>
      </c>
      <c r="B1249" s="60">
        <f t="shared" si="58"/>
        <v>1179</v>
      </c>
      <c r="C1249" s="129" t="s">
        <v>2396</v>
      </c>
      <c r="D1249" s="117" t="s">
        <v>2397</v>
      </c>
      <c r="E1249" s="150" t="s">
        <v>268</v>
      </c>
      <c r="F1249" s="151">
        <v>46.8</v>
      </c>
      <c r="G1249" s="127"/>
      <c r="H1249" s="49">
        <f t="shared" si="60"/>
        <v>0</v>
      </c>
      <c r="I1249" s="50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</row>
    <row r="1250" spans="1:27" ht="12.75" hidden="1" customHeight="1" outlineLevel="4">
      <c r="A1250" s="1">
        <v>4</v>
      </c>
      <c r="B1250" s="60">
        <f t="shared" si="58"/>
        <v>1180</v>
      </c>
      <c r="C1250" s="129" t="s">
        <v>2398</v>
      </c>
      <c r="D1250" s="117" t="s">
        <v>2354</v>
      </c>
      <c r="E1250" s="150" t="s">
        <v>268</v>
      </c>
      <c r="F1250" s="151">
        <v>24.7</v>
      </c>
      <c r="G1250" s="127"/>
      <c r="H1250" s="49">
        <f t="shared" si="60"/>
        <v>0</v>
      </c>
      <c r="I1250" s="50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</row>
    <row r="1251" spans="1:27" ht="12.75" hidden="1" customHeight="1" outlineLevel="4">
      <c r="A1251" s="1">
        <v>4</v>
      </c>
      <c r="B1251" s="60">
        <f t="shared" si="58"/>
        <v>1181</v>
      </c>
      <c r="C1251" s="129" t="s">
        <v>2399</v>
      </c>
      <c r="D1251" s="117" t="s">
        <v>2360</v>
      </c>
      <c r="E1251" s="150" t="s">
        <v>268</v>
      </c>
      <c r="F1251" s="151">
        <v>1663.7</v>
      </c>
      <c r="G1251" s="127"/>
      <c r="H1251" s="49">
        <f t="shared" si="60"/>
        <v>0</v>
      </c>
      <c r="I1251" s="50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</row>
    <row r="1252" spans="1:27" ht="12.75" hidden="1" customHeight="1" outlineLevel="4">
      <c r="A1252" s="1">
        <v>4</v>
      </c>
      <c r="B1252" s="60">
        <f t="shared" si="58"/>
        <v>1182</v>
      </c>
      <c r="C1252" s="129" t="s">
        <v>2400</v>
      </c>
      <c r="D1252" s="117" t="s">
        <v>2362</v>
      </c>
      <c r="E1252" s="150" t="s">
        <v>268</v>
      </c>
      <c r="F1252" s="151">
        <v>203.3</v>
      </c>
      <c r="G1252" s="127"/>
      <c r="H1252" s="49">
        <f t="shared" si="60"/>
        <v>0</v>
      </c>
      <c r="I1252" s="50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</row>
    <row r="1253" spans="1:27" ht="12.75" hidden="1" customHeight="1" outlineLevel="4">
      <c r="A1253" s="1">
        <v>4</v>
      </c>
      <c r="B1253" s="60">
        <f t="shared" si="58"/>
        <v>1183</v>
      </c>
      <c r="C1253" s="129" t="s">
        <v>2401</v>
      </c>
      <c r="D1253" s="117" t="s">
        <v>2364</v>
      </c>
      <c r="E1253" s="150" t="s">
        <v>268</v>
      </c>
      <c r="F1253" s="151">
        <v>133.9</v>
      </c>
      <c r="G1253" s="127"/>
      <c r="H1253" s="49">
        <f t="shared" si="60"/>
        <v>0</v>
      </c>
      <c r="I1253" s="50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</row>
    <row r="1254" spans="1:27" ht="12.75" hidden="1" customHeight="1" outlineLevel="4">
      <c r="A1254" s="1">
        <v>4</v>
      </c>
      <c r="B1254" s="60">
        <f t="shared" si="58"/>
        <v>1184</v>
      </c>
      <c r="C1254" s="129" t="s">
        <v>2402</v>
      </c>
      <c r="D1254" s="117" t="s">
        <v>2366</v>
      </c>
      <c r="E1254" s="150" t="s">
        <v>268</v>
      </c>
      <c r="F1254" s="151">
        <v>170.3</v>
      </c>
      <c r="G1254" s="127"/>
      <c r="H1254" s="49">
        <f t="shared" si="60"/>
        <v>0</v>
      </c>
      <c r="I1254" s="50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</row>
    <row r="1255" spans="1:27" ht="12.75" hidden="1" customHeight="1" outlineLevel="4">
      <c r="A1255" s="1">
        <v>4</v>
      </c>
      <c r="B1255" s="60">
        <f t="shared" si="58"/>
        <v>1185</v>
      </c>
      <c r="C1255" s="129" t="s">
        <v>2403</v>
      </c>
      <c r="D1255" s="117" t="s">
        <v>2368</v>
      </c>
      <c r="E1255" s="150" t="s">
        <v>268</v>
      </c>
      <c r="F1255" s="151">
        <v>337.5</v>
      </c>
      <c r="G1255" s="127"/>
      <c r="H1255" s="49">
        <f t="shared" si="60"/>
        <v>0</v>
      </c>
      <c r="I1255" s="50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</row>
    <row r="1256" spans="1:27" ht="12.75" hidden="1" customHeight="1" outlineLevel="4">
      <c r="A1256" s="1">
        <v>4</v>
      </c>
      <c r="B1256" s="60">
        <f t="shared" si="58"/>
        <v>1186</v>
      </c>
      <c r="C1256" s="129" t="s">
        <v>2404</v>
      </c>
      <c r="D1256" s="117" t="s">
        <v>2370</v>
      </c>
      <c r="E1256" s="150" t="s">
        <v>268</v>
      </c>
      <c r="F1256" s="151">
        <v>97.5</v>
      </c>
      <c r="G1256" s="127"/>
      <c r="H1256" s="49">
        <f t="shared" si="60"/>
        <v>0</v>
      </c>
      <c r="I1256" s="50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</row>
    <row r="1257" spans="1:27" ht="12.75" hidden="1" customHeight="1" outlineLevel="4">
      <c r="A1257" s="1">
        <v>4</v>
      </c>
      <c r="B1257" s="60">
        <f t="shared" si="58"/>
        <v>1187</v>
      </c>
      <c r="C1257" s="129" t="s">
        <v>2405</v>
      </c>
      <c r="D1257" s="117" t="s">
        <v>2372</v>
      </c>
      <c r="E1257" s="150" t="s">
        <v>268</v>
      </c>
      <c r="F1257" s="151">
        <v>405.4</v>
      </c>
      <c r="G1257" s="127"/>
      <c r="H1257" s="49">
        <f t="shared" si="60"/>
        <v>0</v>
      </c>
      <c r="I1257" s="50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</row>
    <row r="1258" spans="1:27" ht="12.75" hidden="1" customHeight="1" outlineLevel="4">
      <c r="A1258" s="1">
        <v>4</v>
      </c>
      <c r="B1258" s="60">
        <f t="shared" si="58"/>
        <v>1188</v>
      </c>
      <c r="C1258" s="129" t="s">
        <v>2406</v>
      </c>
      <c r="D1258" s="117" t="s">
        <v>2374</v>
      </c>
      <c r="E1258" s="150" t="s">
        <v>268</v>
      </c>
      <c r="F1258" s="151">
        <v>63.7</v>
      </c>
      <c r="G1258" s="127"/>
      <c r="H1258" s="49">
        <f t="shared" si="60"/>
        <v>0</v>
      </c>
      <c r="I1258" s="50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</row>
    <row r="1259" spans="1:27" ht="12.75" hidden="1" customHeight="1" outlineLevel="4">
      <c r="A1259" s="1">
        <v>4</v>
      </c>
      <c r="B1259" s="60">
        <f t="shared" si="58"/>
        <v>1189</v>
      </c>
      <c r="C1259" s="129" t="s">
        <v>2407</v>
      </c>
      <c r="D1259" s="117" t="s">
        <v>2376</v>
      </c>
      <c r="E1259" s="150" t="s">
        <v>268</v>
      </c>
      <c r="F1259" s="151">
        <v>35.1</v>
      </c>
      <c r="G1259" s="127"/>
      <c r="H1259" s="49">
        <f t="shared" si="60"/>
        <v>0</v>
      </c>
      <c r="I1259" s="50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</row>
    <row r="1260" spans="1:27" ht="12.75" hidden="1" customHeight="1" outlineLevel="4">
      <c r="A1260" s="1">
        <v>4</v>
      </c>
      <c r="B1260" s="60">
        <f t="shared" si="58"/>
        <v>1190</v>
      </c>
      <c r="C1260" s="129" t="s">
        <v>2408</v>
      </c>
      <c r="D1260" s="154" t="s">
        <v>2409</v>
      </c>
      <c r="E1260" s="47" t="s">
        <v>80</v>
      </c>
      <c r="F1260" s="156">
        <v>1</v>
      </c>
      <c r="G1260" s="62"/>
      <c r="H1260" s="49">
        <f t="shared" si="60"/>
        <v>0</v>
      </c>
      <c r="I1260" s="50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</row>
    <row r="1261" spans="1:27" ht="12.75" hidden="1" customHeight="1" outlineLevel="4">
      <c r="A1261" s="1">
        <v>4</v>
      </c>
      <c r="B1261" s="60">
        <f t="shared" si="58"/>
        <v>1191</v>
      </c>
      <c r="C1261" s="129" t="s">
        <v>2410</v>
      </c>
      <c r="D1261" s="50" t="s">
        <v>2411</v>
      </c>
      <c r="E1261" s="47" t="s">
        <v>80</v>
      </c>
      <c r="F1261" s="13">
        <v>1</v>
      </c>
      <c r="G1261" s="62"/>
      <c r="H1261" s="49">
        <f t="shared" si="60"/>
        <v>0</v>
      </c>
      <c r="I1261" s="50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</row>
    <row r="1262" spans="1:27" ht="11.25" hidden="1" customHeight="1" outlineLevel="1" collapsed="1">
      <c r="A1262" s="1">
        <v>1</v>
      </c>
      <c r="B1262" s="23">
        <f t="shared" si="58"/>
        <v>1192</v>
      </c>
      <c r="C1262" s="23" t="s">
        <v>2412</v>
      </c>
      <c r="D1262" s="24" t="s">
        <v>1877</v>
      </c>
      <c r="E1262" s="25"/>
      <c r="F1262" s="26"/>
      <c r="G1262" s="27"/>
      <c r="H1262" s="28">
        <f>SUBTOTAL(9,H1263:H1308)</f>
        <v>0</v>
      </c>
      <c r="I1262" s="29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</row>
    <row r="1263" spans="1:27" ht="12.75" hidden="1" customHeight="1" outlineLevel="2" collapsed="1">
      <c r="A1263" s="1">
        <v>2</v>
      </c>
      <c r="B1263" s="30">
        <f t="shared" si="58"/>
        <v>1193</v>
      </c>
      <c r="C1263" s="30" t="s">
        <v>2425</v>
      </c>
      <c r="D1263" s="31" t="s">
        <v>2413</v>
      </c>
      <c r="E1263" s="32"/>
      <c r="F1263" s="33"/>
      <c r="G1263" s="34"/>
      <c r="H1263" s="35">
        <f>SUBTOTAL(9,H1264:H1308)</f>
        <v>0</v>
      </c>
      <c r="I1263" s="36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</row>
    <row r="1264" spans="1:27" ht="12.75" hidden="1" customHeight="1" outlineLevel="4">
      <c r="A1264" s="1"/>
      <c r="B1264" s="60"/>
      <c r="C1264" s="60"/>
      <c r="D1264" s="117"/>
      <c r="E1264" s="47"/>
      <c r="F1264" s="13"/>
      <c r="G1264" s="62"/>
      <c r="H1264" s="49">
        <f t="shared" ref="H1264:H1287" si="61">G1264*F1264</f>
        <v>0</v>
      </c>
      <c r="I1264" s="50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</row>
    <row r="1265" spans="1:27" ht="12.75" hidden="1" customHeight="1" outlineLevel="4">
      <c r="A1265" s="1"/>
      <c r="B1265" s="60"/>
      <c r="C1265" s="60"/>
      <c r="D1265" s="50"/>
      <c r="E1265" s="47"/>
      <c r="F1265" s="13"/>
      <c r="G1265" s="62"/>
      <c r="H1265" s="49">
        <f t="shared" si="61"/>
        <v>0</v>
      </c>
      <c r="I1265" s="50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</row>
    <row r="1266" spans="1:27" ht="12.75" hidden="1" customHeight="1" outlineLevel="4">
      <c r="A1266" s="1"/>
      <c r="B1266" s="60"/>
      <c r="C1266" s="60"/>
      <c r="D1266" s="50"/>
      <c r="E1266" s="47"/>
      <c r="F1266" s="13"/>
      <c r="G1266" s="62"/>
      <c r="H1266" s="49">
        <f t="shared" si="61"/>
        <v>0</v>
      </c>
      <c r="I1266" s="50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</row>
    <row r="1267" spans="1:27" ht="12.75" hidden="1" customHeight="1" outlineLevel="4">
      <c r="A1267" s="1"/>
      <c r="B1267" s="60"/>
      <c r="C1267" s="60"/>
      <c r="D1267" s="50"/>
      <c r="E1267" s="47"/>
      <c r="F1267" s="13"/>
      <c r="G1267" s="62"/>
      <c r="H1267" s="49">
        <f t="shared" si="61"/>
        <v>0</v>
      </c>
      <c r="I1267" s="50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</row>
    <row r="1268" spans="1:27" ht="12.75" hidden="1" customHeight="1" outlineLevel="4">
      <c r="A1268" s="1"/>
      <c r="B1268" s="60"/>
      <c r="C1268" s="60"/>
      <c r="D1268" s="50"/>
      <c r="E1268" s="47"/>
      <c r="F1268" s="13"/>
      <c r="G1268" s="62"/>
      <c r="H1268" s="49">
        <f t="shared" si="61"/>
        <v>0</v>
      </c>
      <c r="I1268" s="50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</row>
    <row r="1269" spans="1:27" ht="12.75" hidden="1" customHeight="1" outlineLevel="4">
      <c r="A1269" s="1"/>
      <c r="B1269" s="60"/>
      <c r="C1269" s="60"/>
      <c r="D1269" s="50"/>
      <c r="E1269" s="47"/>
      <c r="F1269" s="13"/>
      <c r="G1269" s="62"/>
      <c r="H1269" s="49">
        <f t="shared" si="61"/>
        <v>0</v>
      </c>
      <c r="I1269" s="50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</row>
    <row r="1270" spans="1:27" ht="12.75" hidden="1" customHeight="1" outlineLevel="4">
      <c r="A1270" s="1"/>
      <c r="B1270" s="60"/>
      <c r="C1270" s="60"/>
      <c r="D1270" s="50"/>
      <c r="E1270" s="47"/>
      <c r="F1270" s="13"/>
      <c r="G1270" s="62"/>
      <c r="H1270" s="49">
        <f t="shared" si="61"/>
        <v>0</v>
      </c>
      <c r="I1270" s="50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</row>
    <row r="1271" spans="1:27" ht="12.75" hidden="1" customHeight="1" outlineLevel="4">
      <c r="A1271" s="1"/>
      <c r="B1271" s="60"/>
      <c r="C1271" s="60"/>
      <c r="D1271" s="50"/>
      <c r="E1271" s="47"/>
      <c r="F1271" s="13"/>
      <c r="G1271" s="62"/>
      <c r="H1271" s="49">
        <f t="shared" si="61"/>
        <v>0</v>
      </c>
      <c r="I1271" s="50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</row>
    <row r="1272" spans="1:27" ht="12.75" hidden="1" customHeight="1" outlineLevel="4">
      <c r="A1272" s="1"/>
      <c r="B1272" s="60"/>
      <c r="C1272" s="60"/>
      <c r="D1272" s="50"/>
      <c r="E1272" s="47"/>
      <c r="F1272" s="13"/>
      <c r="G1272" s="62"/>
      <c r="H1272" s="49">
        <f t="shared" si="61"/>
        <v>0</v>
      </c>
      <c r="I1272" s="50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</row>
    <row r="1273" spans="1:27" ht="12.75" hidden="1" customHeight="1" outlineLevel="4">
      <c r="A1273" s="1"/>
      <c r="B1273" s="60"/>
      <c r="C1273" s="60"/>
      <c r="D1273" s="50"/>
      <c r="E1273" s="10"/>
      <c r="F1273" s="108"/>
      <c r="G1273" s="62"/>
      <c r="H1273" s="49">
        <f t="shared" si="61"/>
        <v>0</v>
      </c>
      <c r="I1273" s="157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</row>
    <row r="1274" spans="1:27" ht="12.75" hidden="1" customHeight="1" outlineLevel="4">
      <c r="A1274" s="1"/>
      <c r="B1274" s="60"/>
      <c r="C1274" s="60"/>
      <c r="D1274" s="50"/>
      <c r="E1274" s="10"/>
      <c r="F1274" s="108"/>
      <c r="G1274" s="62"/>
      <c r="H1274" s="49">
        <f t="shared" si="61"/>
        <v>0</v>
      </c>
      <c r="I1274" s="157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</row>
    <row r="1275" spans="1:27" ht="12.75" hidden="1" customHeight="1" outlineLevel="4">
      <c r="A1275" s="1"/>
      <c r="B1275" s="60"/>
      <c r="C1275" s="60"/>
      <c r="D1275" s="50"/>
      <c r="E1275" s="10"/>
      <c r="F1275" s="108"/>
      <c r="G1275" s="62"/>
      <c r="H1275" s="49">
        <f t="shared" si="61"/>
        <v>0</v>
      </c>
      <c r="I1275" s="157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</row>
    <row r="1276" spans="1:27" ht="12.75" hidden="1" customHeight="1" outlineLevel="4">
      <c r="A1276" s="1"/>
      <c r="B1276" s="60"/>
      <c r="C1276" s="60"/>
      <c r="D1276" s="50"/>
      <c r="E1276" s="10"/>
      <c r="F1276" s="108"/>
      <c r="G1276" s="62"/>
      <c r="H1276" s="49">
        <f t="shared" si="61"/>
        <v>0</v>
      </c>
      <c r="I1276" s="157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</row>
    <row r="1277" spans="1:27" ht="12.75" hidden="1" customHeight="1" outlineLevel="4">
      <c r="A1277" s="1"/>
      <c r="B1277" s="60"/>
      <c r="C1277" s="60"/>
      <c r="D1277" s="50"/>
      <c r="E1277" s="10"/>
      <c r="F1277" s="108"/>
      <c r="G1277" s="62"/>
      <c r="H1277" s="49">
        <f t="shared" si="61"/>
        <v>0</v>
      </c>
      <c r="I1277" s="157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</row>
    <row r="1278" spans="1:27" ht="12.75" hidden="1" customHeight="1" outlineLevel="4">
      <c r="A1278" s="1"/>
      <c r="B1278" s="60"/>
      <c r="C1278" s="60"/>
      <c r="D1278" s="50"/>
      <c r="E1278" s="10"/>
      <c r="F1278" s="108"/>
      <c r="G1278" s="62"/>
      <c r="H1278" s="49">
        <f t="shared" si="61"/>
        <v>0</v>
      </c>
      <c r="I1278" s="157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</row>
    <row r="1279" spans="1:27" ht="12.75" hidden="1" customHeight="1" outlineLevel="4">
      <c r="A1279" s="1"/>
      <c r="B1279" s="60"/>
      <c r="C1279" s="60"/>
      <c r="D1279" s="50"/>
      <c r="E1279" s="10"/>
      <c r="F1279" s="108"/>
      <c r="G1279" s="62"/>
      <c r="H1279" s="49">
        <f t="shared" si="61"/>
        <v>0</v>
      </c>
      <c r="I1279" s="157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</row>
    <row r="1280" spans="1:27" ht="12.75" hidden="1" customHeight="1" outlineLevel="4">
      <c r="A1280" s="1"/>
      <c r="B1280" s="60"/>
      <c r="C1280" s="60"/>
      <c r="D1280" s="50"/>
      <c r="E1280" s="10"/>
      <c r="F1280" s="108"/>
      <c r="G1280" s="62"/>
      <c r="H1280" s="49">
        <f t="shared" si="61"/>
        <v>0</v>
      </c>
      <c r="I1280" s="157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</row>
    <row r="1281" spans="1:27" ht="12.75" hidden="1" customHeight="1" outlineLevel="4">
      <c r="A1281" s="1"/>
      <c r="B1281" s="60"/>
      <c r="C1281" s="60"/>
      <c r="D1281" s="50"/>
      <c r="E1281" s="10"/>
      <c r="F1281" s="108"/>
      <c r="G1281" s="62"/>
      <c r="H1281" s="49">
        <f t="shared" si="61"/>
        <v>0</v>
      </c>
      <c r="I1281" s="157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</row>
    <row r="1282" spans="1:27" ht="12.75" hidden="1" customHeight="1" outlineLevel="4">
      <c r="A1282" s="1"/>
      <c r="B1282" s="60"/>
      <c r="C1282" s="60"/>
      <c r="D1282" s="50"/>
      <c r="E1282" s="10"/>
      <c r="F1282" s="108"/>
      <c r="G1282" s="62"/>
      <c r="H1282" s="49">
        <f t="shared" si="61"/>
        <v>0</v>
      </c>
      <c r="I1282" s="157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</row>
    <row r="1283" spans="1:27" ht="12.75" hidden="1" customHeight="1" outlineLevel="4">
      <c r="A1283" s="1"/>
      <c r="B1283" s="60"/>
      <c r="C1283" s="60"/>
      <c r="D1283" s="50"/>
      <c r="E1283" s="10"/>
      <c r="F1283" s="108"/>
      <c r="G1283" s="62"/>
      <c r="H1283" s="49">
        <f t="shared" si="61"/>
        <v>0</v>
      </c>
      <c r="I1283" s="157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</row>
    <row r="1284" spans="1:27" ht="12.75" hidden="1" customHeight="1" outlineLevel="4">
      <c r="A1284" s="1"/>
      <c r="B1284" s="60"/>
      <c r="C1284" s="60"/>
      <c r="D1284" s="50"/>
      <c r="E1284" s="10"/>
      <c r="F1284" s="108"/>
      <c r="G1284" s="62"/>
      <c r="H1284" s="49">
        <f t="shared" si="61"/>
        <v>0</v>
      </c>
      <c r="I1284" s="157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</row>
    <row r="1285" spans="1:27" ht="12.75" hidden="1" customHeight="1" outlineLevel="4">
      <c r="A1285" s="1"/>
      <c r="B1285" s="60"/>
      <c r="C1285" s="60"/>
      <c r="D1285" s="50"/>
      <c r="E1285" s="10"/>
      <c r="F1285" s="108"/>
      <c r="G1285" s="62"/>
      <c r="H1285" s="49">
        <f t="shared" si="61"/>
        <v>0</v>
      </c>
      <c r="I1285" s="157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</row>
    <row r="1286" spans="1:27" ht="12.75" hidden="1" customHeight="1" outlineLevel="4">
      <c r="A1286" s="1"/>
      <c r="B1286" s="60"/>
      <c r="C1286" s="60"/>
      <c r="D1286" s="50"/>
      <c r="E1286" s="10"/>
      <c r="F1286" s="108"/>
      <c r="G1286" s="62"/>
      <c r="H1286" s="49">
        <f t="shared" si="61"/>
        <v>0</v>
      </c>
      <c r="I1286" s="157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</row>
    <row r="1287" spans="1:27" ht="12.75" hidden="1" customHeight="1" outlineLevel="4">
      <c r="A1287" s="1"/>
      <c r="B1287" s="60"/>
      <c r="C1287" s="60"/>
      <c r="D1287" s="50"/>
      <c r="E1287" s="10"/>
      <c r="F1287" s="108"/>
      <c r="G1287" s="62"/>
      <c r="H1287" s="49">
        <f t="shared" si="61"/>
        <v>0</v>
      </c>
      <c r="I1287" s="157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</row>
    <row r="1288" spans="1:27" ht="12.75" hidden="1" customHeight="1" outlineLevel="4">
      <c r="A1288" s="1"/>
      <c r="B1288" s="64"/>
      <c r="C1288" s="64"/>
      <c r="D1288" s="55"/>
      <c r="E1288" s="65"/>
      <c r="F1288" s="108"/>
      <c r="G1288" s="62"/>
      <c r="H1288" s="49">
        <f t="shared" ref="H1288:H1308" si="62">G1288*F1288</f>
        <v>0</v>
      </c>
      <c r="I1288" s="157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</row>
    <row r="1289" spans="1:27" ht="12.75" hidden="1" customHeight="1" outlineLevel="4">
      <c r="A1289" s="1"/>
      <c r="B1289" s="64"/>
      <c r="C1289" s="64"/>
      <c r="D1289" s="55"/>
      <c r="E1289" s="65"/>
      <c r="F1289" s="108"/>
      <c r="G1289" s="62"/>
      <c r="H1289" s="49">
        <f t="shared" si="62"/>
        <v>0</v>
      </c>
      <c r="I1289" s="157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</row>
    <row r="1290" spans="1:27" ht="12.75" hidden="1" customHeight="1" outlineLevel="4">
      <c r="A1290" s="1"/>
      <c r="B1290" s="64"/>
      <c r="C1290" s="64"/>
      <c r="D1290" s="55"/>
      <c r="E1290" s="65"/>
      <c r="F1290" s="108"/>
      <c r="G1290" s="62"/>
      <c r="H1290" s="49">
        <f t="shared" si="62"/>
        <v>0</v>
      </c>
      <c r="I1290" s="157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</row>
    <row r="1291" spans="1:27" ht="12.75" hidden="1" customHeight="1" outlineLevel="4">
      <c r="A1291" s="1"/>
      <c r="B1291" s="64"/>
      <c r="C1291" s="64"/>
      <c r="D1291" s="55"/>
      <c r="E1291" s="65"/>
      <c r="F1291" s="108"/>
      <c r="G1291" s="62"/>
      <c r="H1291" s="49">
        <f t="shared" si="62"/>
        <v>0</v>
      </c>
      <c r="I1291" s="157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</row>
    <row r="1292" spans="1:27" ht="12.75" hidden="1" customHeight="1" outlineLevel="4">
      <c r="A1292" s="1"/>
      <c r="B1292" s="64"/>
      <c r="C1292" s="64"/>
      <c r="D1292" s="55"/>
      <c r="E1292" s="65"/>
      <c r="F1292" s="108"/>
      <c r="G1292" s="62"/>
      <c r="H1292" s="49">
        <f t="shared" si="62"/>
        <v>0</v>
      </c>
      <c r="I1292" s="157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</row>
    <row r="1293" spans="1:27" ht="12.75" hidden="1" customHeight="1" outlineLevel="4">
      <c r="A1293" s="1"/>
      <c r="B1293" s="64"/>
      <c r="C1293" s="64"/>
      <c r="D1293" s="55"/>
      <c r="E1293" s="65"/>
      <c r="F1293" s="108"/>
      <c r="G1293" s="62"/>
      <c r="H1293" s="49">
        <f t="shared" si="62"/>
        <v>0</v>
      </c>
      <c r="I1293" s="157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</row>
    <row r="1294" spans="1:27" ht="12.75" hidden="1" customHeight="1" outlineLevel="4">
      <c r="A1294" s="1"/>
      <c r="B1294" s="64"/>
      <c r="C1294" s="64"/>
      <c r="D1294" s="55"/>
      <c r="E1294" s="65"/>
      <c r="F1294" s="108"/>
      <c r="G1294" s="62"/>
      <c r="H1294" s="49">
        <f t="shared" si="62"/>
        <v>0</v>
      </c>
      <c r="I1294" s="157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</row>
    <row r="1295" spans="1:27" ht="12.75" hidden="1" customHeight="1" outlineLevel="4">
      <c r="A1295" s="1"/>
      <c r="B1295" s="64"/>
      <c r="C1295" s="64"/>
      <c r="D1295" s="55"/>
      <c r="E1295" s="65"/>
      <c r="F1295" s="108"/>
      <c r="G1295" s="62"/>
      <c r="H1295" s="49">
        <f t="shared" si="62"/>
        <v>0</v>
      </c>
      <c r="I1295" s="157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</row>
    <row r="1296" spans="1:27" ht="12.75" hidden="1" customHeight="1" outlineLevel="4">
      <c r="A1296" s="1"/>
      <c r="B1296" s="64"/>
      <c r="C1296" s="64"/>
      <c r="D1296" s="55"/>
      <c r="E1296" s="65"/>
      <c r="F1296" s="108"/>
      <c r="G1296" s="62"/>
      <c r="H1296" s="49">
        <f t="shared" si="62"/>
        <v>0</v>
      </c>
      <c r="I1296" s="157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</row>
    <row r="1297" spans="1:27" ht="12.75" hidden="1" customHeight="1" outlineLevel="4">
      <c r="A1297" s="1"/>
      <c r="B1297" s="64"/>
      <c r="C1297" s="64"/>
      <c r="D1297" s="55"/>
      <c r="E1297" s="65"/>
      <c r="F1297" s="108"/>
      <c r="G1297" s="62"/>
      <c r="H1297" s="49">
        <f t="shared" si="62"/>
        <v>0</v>
      </c>
      <c r="I1297" s="157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</row>
    <row r="1298" spans="1:27" ht="12.75" hidden="1" customHeight="1" outlineLevel="4">
      <c r="A1298" s="1"/>
      <c r="B1298" s="64"/>
      <c r="C1298" s="64"/>
      <c r="D1298" s="55"/>
      <c r="E1298" s="65"/>
      <c r="F1298" s="108"/>
      <c r="G1298" s="62"/>
      <c r="H1298" s="49">
        <f t="shared" si="62"/>
        <v>0</v>
      </c>
      <c r="I1298" s="157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</row>
    <row r="1299" spans="1:27" ht="12.75" hidden="1" customHeight="1" outlineLevel="4">
      <c r="A1299" s="1"/>
      <c r="B1299" s="64"/>
      <c r="C1299" s="64"/>
      <c r="D1299" s="55"/>
      <c r="E1299" s="65"/>
      <c r="F1299" s="108"/>
      <c r="G1299" s="62"/>
      <c r="H1299" s="49">
        <f t="shared" si="62"/>
        <v>0</v>
      </c>
      <c r="I1299" s="157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</row>
    <row r="1300" spans="1:27" ht="12.75" hidden="1" customHeight="1" outlineLevel="4">
      <c r="A1300" s="1"/>
      <c r="B1300" s="64"/>
      <c r="C1300" s="64"/>
      <c r="D1300" s="55"/>
      <c r="E1300" s="65"/>
      <c r="F1300" s="108"/>
      <c r="G1300" s="62"/>
      <c r="H1300" s="49">
        <f t="shared" si="62"/>
        <v>0</v>
      </c>
      <c r="I1300" s="157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</row>
    <row r="1301" spans="1:27" ht="12.75" hidden="1" customHeight="1" outlineLevel="4">
      <c r="A1301" s="1"/>
      <c r="B1301" s="64"/>
      <c r="C1301" s="64"/>
      <c r="D1301" s="55"/>
      <c r="E1301" s="65"/>
      <c r="F1301" s="108"/>
      <c r="G1301" s="62"/>
      <c r="H1301" s="49">
        <f t="shared" si="62"/>
        <v>0</v>
      </c>
      <c r="I1301" s="157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</row>
    <row r="1302" spans="1:27" ht="12.75" hidden="1" customHeight="1" outlineLevel="4">
      <c r="A1302" s="1"/>
      <c r="B1302" s="64"/>
      <c r="C1302" s="64"/>
      <c r="D1302" s="55"/>
      <c r="E1302" s="65"/>
      <c r="F1302" s="108"/>
      <c r="G1302" s="62"/>
      <c r="H1302" s="49">
        <f t="shared" si="62"/>
        <v>0</v>
      </c>
      <c r="I1302" s="157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</row>
    <row r="1303" spans="1:27" ht="12.75" hidden="1" customHeight="1" outlineLevel="4">
      <c r="A1303" s="1"/>
      <c r="B1303" s="64"/>
      <c r="C1303" s="64"/>
      <c r="D1303" s="55"/>
      <c r="E1303" s="65"/>
      <c r="F1303" s="108"/>
      <c r="G1303" s="62"/>
      <c r="H1303" s="49">
        <f t="shared" si="62"/>
        <v>0</v>
      </c>
      <c r="I1303" s="157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</row>
    <row r="1304" spans="1:27" ht="12.75" hidden="1" customHeight="1" outlineLevel="4">
      <c r="A1304" s="1"/>
      <c r="B1304" s="64"/>
      <c r="C1304" s="64"/>
      <c r="D1304" s="55"/>
      <c r="E1304" s="65"/>
      <c r="F1304" s="108"/>
      <c r="G1304" s="62"/>
      <c r="H1304" s="49">
        <f t="shared" si="62"/>
        <v>0</v>
      </c>
      <c r="I1304" s="157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</row>
    <row r="1305" spans="1:27" ht="12.75" hidden="1" customHeight="1" outlineLevel="4">
      <c r="A1305" s="1"/>
      <c r="B1305" s="64"/>
      <c r="C1305" s="64"/>
      <c r="D1305" s="55"/>
      <c r="E1305" s="65"/>
      <c r="F1305" s="108"/>
      <c r="G1305" s="62"/>
      <c r="H1305" s="49">
        <f t="shared" si="62"/>
        <v>0</v>
      </c>
      <c r="I1305" s="157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</row>
    <row r="1306" spans="1:27" ht="12.75" hidden="1" customHeight="1" outlineLevel="4">
      <c r="A1306" s="1"/>
      <c r="B1306" s="64"/>
      <c r="C1306" s="64"/>
      <c r="D1306" s="55"/>
      <c r="E1306" s="65"/>
      <c r="F1306" s="108"/>
      <c r="G1306" s="62"/>
      <c r="H1306" s="49">
        <f t="shared" si="62"/>
        <v>0</v>
      </c>
      <c r="I1306" s="157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</row>
    <row r="1307" spans="1:27" ht="12.75" hidden="1" customHeight="1" outlineLevel="4">
      <c r="A1307" s="1"/>
      <c r="B1307" s="64"/>
      <c r="C1307" s="64"/>
      <c r="D1307" s="55"/>
      <c r="E1307" s="65"/>
      <c r="F1307" s="108"/>
      <c r="G1307" s="62"/>
      <c r="H1307" s="49">
        <f t="shared" si="62"/>
        <v>0</v>
      </c>
      <c r="I1307" s="157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</row>
    <row r="1308" spans="1:27" ht="12.75" hidden="1" customHeight="1" outlineLevel="4">
      <c r="A1308" s="1"/>
      <c r="B1308" s="64"/>
      <c r="C1308" s="64"/>
      <c r="D1308" s="55"/>
      <c r="E1308" s="65"/>
      <c r="F1308" s="108"/>
      <c r="G1308" s="62"/>
      <c r="H1308" s="49">
        <f t="shared" si="62"/>
        <v>0</v>
      </c>
      <c r="I1308" s="157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</row>
    <row r="1309" spans="1:27" ht="12.75" hidden="1" customHeight="1" outlineLevel="4">
      <c r="A1309" s="1"/>
      <c r="B1309" s="6"/>
      <c r="C1309" s="6"/>
      <c r="D1309" s="5"/>
      <c r="E1309" s="12"/>
      <c r="F1309" s="158"/>
      <c r="G1309" s="159"/>
      <c r="H1309" s="44"/>
      <c r="I1309" s="5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</row>
    <row r="1310" spans="1:27" ht="12.75" hidden="1" customHeight="1" outlineLevel="4">
      <c r="A1310" s="1"/>
      <c r="B1310" s="6"/>
      <c r="C1310" s="6"/>
      <c r="D1310" s="5"/>
      <c r="E1310" s="12"/>
      <c r="F1310" s="158"/>
      <c r="G1310" s="159"/>
      <c r="H1310" s="44"/>
      <c r="I1310" s="5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</row>
    <row r="1311" spans="1:27" ht="12.75" hidden="1" customHeight="1" outlineLevel="4">
      <c r="A1311" s="1"/>
      <c r="B1311" s="6"/>
      <c r="C1311" s="6"/>
      <c r="D1311" s="5"/>
      <c r="E1311" s="12"/>
      <c r="F1311" s="158"/>
      <c r="G1311" s="159"/>
      <c r="H1311" s="44"/>
      <c r="I1311" s="5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</row>
    <row r="1312" spans="1:27" ht="12.75" hidden="1" customHeight="1" outlineLevel="4">
      <c r="A1312" s="1"/>
      <c r="B1312" s="6"/>
      <c r="C1312" s="6"/>
      <c r="D1312" s="5"/>
      <c r="E1312" s="12"/>
      <c r="F1312" s="158"/>
      <c r="G1312" s="159"/>
      <c r="H1312" s="44"/>
      <c r="I1312" s="5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</row>
    <row r="1313" spans="1:27" ht="12.75" customHeight="1">
      <c r="A1313" s="1"/>
      <c r="B1313" s="160"/>
      <c r="C1313" s="161"/>
      <c r="D1313" s="83"/>
      <c r="E1313" s="12"/>
      <c r="F1313" s="83"/>
      <c r="G1313" s="51"/>
      <c r="H1313" s="51"/>
      <c r="I1313" s="5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</row>
    <row r="1314" spans="1:27" ht="12.75" customHeight="1">
      <c r="A1314" s="1"/>
      <c r="B1314" s="1"/>
      <c r="C1314" s="162" t="s">
        <v>2414</v>
      </c>
      <c r="D1314" s="83"/>
      <c r="E1314" s="12"/>
      <c r="F1314" s="83"/>
      <c r="G1314" s="51"/>
      <c r="H1314" s="51"/>
      <c r="I1314" s="5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</row>
    <row r="1315" spans="1:27" ht="25.5" customHeight="1">
      <c r="A1315" s="1"/>
      <c r="B1315" s="1"/>
      <c r="C1315" s="162">
        <v>1</v>
      </c>
      <c r="D1315" s="164" t="s">
        <v>2415</v>
      </c>
      <c r="E1315" s="165"/>
      <c r="F1315" s="165"/>
      <c r="G1315" s="165"/>
      <c r="H1315" s="165"/>
      <c r="I1315" s="165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</row>
    <row r="1316" spans="1:27" ht="12.75" customHeight="1">
      <c r="A1316" s="1"/>
      <c r="B1316" s="1"/>
      <c r="C1316" s="162">
        <f t="shared" ref="C1316:C1326" si="63">C1315+1</f>
        <v>2</v>
      </c>
      <c r="D1316" s="164" t="s">
        <v>2416</v>
      </c>
      <c r="E1316" s="165"/>
      <c r="F1316" s="165"/>
      <c r="G1316" s="165"/>
      <c r="H1316" s="165"/>
      <c r="I1316" s="165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</row>
    <row r="1317" spans="1:27" ht="12.75" customHeight="1">
      <c r="A1317" s="1"/>
      <c r="B1317" s="1"/>
      <c r="C1317" s="162">
        <f t="shared" si="63"/>
        <v>3</v>
      </c>
      <c r="D1317" s="164" t="s">
        <v>2417</v>
      </c>
      <c r="E1317" s="165"/>
      <c r="F1317" s="165"/>
      <c r="G1317" s="165"/>
      <c r="H1317" s="165"/>
      <c r="I1317" s="165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</row>
    <row r="1318" spans="1:27" ht="12.75" customHeight="1">
      <c r="A1318" s="1"/>
      <c r="B1318" s="1"/>
      <c r="C1318" s="162">
        <f t="shared" si="63"/>
        <v>4</v>
      </c>
      <c r="D1318" s="164" t="s">
        <v>2418</v>
      </c>
      <c r="E1318" s="165"/>
      <c r="F1318" s="165"/>
      <c r="G1318" s="165"/>
      <c r="H1318" s="165"/>
      <c r="I1318" s="165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</row>
    <row r="1319" spans="1:27" ht="25.5" customHeight="1">
      <c r="A1319" s="1"/>
      <c r="B1319" s="1"/>
      <c r="C1319" s="162">
        <f t="shared" si="63"/>
        <v>5</v>
      </c>
      <c r="D1319" s="164" t="s">
        <v>2419</v>
      </c>
      <c r="E1319" s="165"/>
      <c r="F1319" s="165"/>
      <c r="G1319" s="165"/>
      <c r="H1319" s="165"/>
      <c r="I1319" s="165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</row>
    <row r="1320" spans="1:27" ht="12.75" customHeight="1">
      <c r="A1320" s="1"/>
      <c r="B1320" s="1"/>
      <c r="C1320" s="162">
        <f t="shared" si="63"/>
        <v>6</v>
      </c>
      <c r="D1320" s="164" t="s">
        <v>2420</v>
      </c>
      <c r="E1320" s="165"/>
      <c r="F1320" s="165"/>
      <c r="G1320" s="165"/>
      <c r="H1320" s="165"/>
      <c r="I1320" s="165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</row>
    <row r="1321" spans="1:27" ht="12.75" customHeight="1">
      <c r="A1321" s="1"/>
      <c r="B1321" s="1"/>
      <c r="C1321" s="162">
        <f t="shared" si="63"/>
        <v>7</v>
      </c>
      <c r="D1321" s="164" t="s">
        <v>2426</v>
      </c>
      <c r="E1321" s="165"/>
      <c r="F1321" s="165"/>
      <c r="G1321" s="165"/>
      <c r="H1321" s="165"/>
      <c r="I1321" s="165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</row>
    <row r="1322" spans="1:27" ht="12.75" customHeight="1">
      <c r="A1322" s="1"/>
      <c r="B1322" s="1"/>
      <c r="C1322" s="162">
        <f t="shared" si="63"/>
        <v>8</v>
      </c>
      <c r="D1322" s="164" t="s">
        <v>2427</v>
      </c>
      <c r="E1322" s="165"/>
      <c r="F1322" s="165"/>
      <c r="G1322" s="165"/>
      <c r="H1322" s="165"/>
      <c r="I1322" s="165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</row>
    <row r="1323" spans="1:27" ht="12.75" customHeight="1">
      <c r="A1323" s="1"/>
      <c r="B1323" s="1"/>
      <c r="C1323" s="162">
        <f t="shared" si="63"/>
        <v>9</v>
      </c>
      <c r="D1323" s="164" t="s">
        <v>2421</v>
      </c>
      <c r="E1323" s="165"/>
      <c r="F1323" s="165"/>
      <c r="G1323" s="165"/>
      <c r="H1323" s="165"/>
      <c r="I1323" s="165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</row>
    <row r="1324" spans="1:27" ht="12.75" customHeight="1">
      <c r="A1324" s="1"/>
      <c r="B1324" s="1"/>
      <c r="C1324" s="162">
        <f t="shared" si="63"/>
        <v>10</v>
      </c>
      <c r="D1324" s="164" t="s">
        <v>2422</v>
      </c>
      <c r="E1324" s="165"/>
      <c r="F1324" s="165"/>
      <c r="G1324" s="165"/>
      <c r="H1324" s="165"/>
      <c r="I1324" s="165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</row>
    <row r="1325" spans="1:27" ht="12.75" customHeight="1">
      <c r="A1325" s="1"/>
      <c r="B1325" s="1"/>
      <c r="C1325" s="162">
        <f t="shared" si="63"/>
        <v>11</v>
      </c>
      <c r="D1325" s="164" t="s">
        <v>2423</v>
      </c>
      <c r="E1325" s="165"/>
      <c r="F1325" s="165"/>
      <c r="G1325" s="165"/>
      <c r="H1325" s="165"/>
      <c r="I1325" s="165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</row>
    <row r="1326" spans="1:27" ht="12.75" customHeight="1">
      <c r="A1326" s="1"/>
      <c r="B1326" s="1"/>
      <c r="C1326" s="162">
        <f t="shared" si="63"/>
        <v>12</v>
      </c>
      <c r="D1326" s="83" t="s">
        <v>2424</v>
      </c>
      <c r="E1326" s="12"/>
      <c r="F1326" s="83"/>
      <c r="G1326" s="51"/>
      <c r="H1326" s="51"/>
      <c r="I1326" s="5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</row>
    <row r="1327" spans="1:27" ht="12.75" customHeight="1">
      <c r="A1327" s="1"/>
      <c r="B1327" s="1"/>
      <c r="C1327" s="163"/>
      <c r="D1327" s="83"/>
      <c r="E1327" s="12"/>
      <c r="F1327" s="83"/>
      <c r="G1327" s="51"/>
      <c r="H1327" s="51"/>
      <c r="I1327" s="5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</row>
    <row r="1328" spans="1:27" ht="12.75" customHeight="1">
      <c r="A1328" s="1"/>
      <c r="B1328" s="1"/>
      <c r="C1328" s="161"/>
      <c r="D1328" s="83"/>
      <c r="E1328" s="12"/>
      <c r="F1328" s="83"/>
      <c r="G1328" s="51"/>
      <c r="H1328" s="51"/>
      <c r="I1328" s="5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</row>
    <row r="1329" spans="1:27" ht="12.75" customHeight="1">
      <c r="A1329" s="1"/>
      <c r="B1329" s="1"/>
      <c r="C1329" s="161"/>
      <c r="D1329" s="83"/>
      <c r="E1329" s="12"/>
      <c r="F1329" s="83"/>
      <c r="G1329" s="51"/>
      <c r="H1329" s="51"/>
      <c r="I1329" s="5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</row>
    <row r="1330" spans="1:27" ht="12.75" customHeight="1">
      <c r="A1330" s="1"/>
      <c r="B1330" s="1"/>
      <c r="C1330" s="161"/>
      <c r="D1330" s="83"/>
      <c r="E1330" s="12"/>
      <c r="F1330" s="83"/>
      <c r="G1330" s="51"/>
      <c r="H1330" s="51"/>
      <c r="I1330" s="5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</row>
    <row r="1331" spans="1:27" ht="12.75" customHeight="1">
      <c r="A1331" s="1"/>
      <c r="B1331" s="1"/>
      <c r="C1331" s="161"/>
      <c r="D1331" s="83"/>
      <c r="E1331" s="12"/>
      <c r="F1331" s="83"/>
      <c r="G1331" s="51"/>
      <c r="H1331" s="51"/>
      <c r="I1331" s="5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</row>
    <row r="1332" spans="1:27" ht="12.75" customHeight="1">
      <c r="A1332" s="1"/>
      <c r="B1332" s="1"/>
      <c r="C1332" s="161"/>
      <c r="D1332" s="83"/>
      <c r="E1332" s="12"/>
      <c r="F1332" s="83"/>
      <c r="G1332" s="51"/>
      <c r="H1332" s="51"/>
      <c r="I1332" s="5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</row>
    <row r="1333" spans="1:27" ht="12.75" customHeight="1">
      <c r="A1333" s="1"/>
      <c r="B1333" s="1"/>
      <c r="C1333" s="161"/>
      <c r="D1333" s="83"/>
      <c r="E1333" s="12"/>
      <c r="F1333" s="83"/>
      <c r="G1333" s="51"/>
      <c r="H1333" s="51"/>
      <c r="I1333" s="5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</row>
    <row r="1334" spans="1:27" ht="12.75" customHeight="1">
      <c r="A1334" s="1"/>
      <c r="B1334" s="1"/>
      <c r="C1334" s="161"/>
      <c r="D1334" s="83"/>
      <c r="E1334" s="12"/>
      <c r="F1334" s="83"/>
      <c r="G1334" s="51"/>
      <c r="H1334" s="51"/>
      <c r="I1334" s="5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</row>
    <row r="1335" spans="1:27" ht="12.75" customHeight="1">
      <c r="A1335" s="1"/>
      <c r="B1335" s="1"/>
      <c r="C1335" s="161"/>
      <c r="D1335" s="83"/>
      <c r="E1335" s="12"/>
      <c r="F1335" s="83"/>
      <c r="G1335" s="51"/>
      <c r="H1335" s="51"/>
      <c r="I1335" s="5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</row>
    <row r="1336" spans="1:27" ht="12.75" customHeight="1">
      <c r="A1336" s="1"/>
      <c r="B1336" s="1"/>
      <c r="C1336" s="161"/>
      <c r="D1336" s="83"/>
      <c r="E1336" s="12"/>
      <c r="F1336" s="83"/>
      <c r="G1336" s="51"/>
      <c r="H1336" s="51"/>
      <c r="I1336" s="5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</row>
    <row r="1337" spans="1:27" ht="12.75" customHeight="1">
      <c r="A1337" s="1"/>
      <c r="B1337" s="1"/>
      <c r="C1337" s="161"/>
      <c r="D1337" s="83"/>
      <c r="E1337" s="12"/>
      <c r="F1337" s="83"/>
      <c r="G1337" s="51"/>
      <c r="H1337" s="51"/>
      <c r="I1337" s="5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</row>
    <row r="1338" spans="1:27" ht="12.75" customHeight="1">
      <c r="A1338" s="1"/>
      <c r="B1338" s="1"/>
      <c r="C1338" s="161"/>
      <c r="D1338" s="83"/>
      <c r="E1338" s="12"/>
      <c r="F1338" s="83"/>
      <c r="G1338" s="51"/>
      <c r="H1338" s="51"/>
      <c r="I1338" s="5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</row>
    <row r="1339" spans="1:27" ht="12.75" customHeight="1">
      <c r="A1339" s="1"/>
      <c r="B1339" s="1"/>
      <c r="C1339" s="161"/>
      <c r="D1339" s="83"/>
      <c r="E1339" s="12"/>
      <c r="F1339" s="83"/>
      <c r="G1339" s="51"/>
      <c r="H1339" s="51"/>
      <c r="I1339" s="5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</row>
    <row r="1340" spans="1:27" ht="12.75" customHeight="1">
      <c r="A1340" s="1"/>
      <c r="B1340" s="1"/>
      <c r="C1340" s="161"/>
      <c r="D1340" s="83"/>
      <c r="E1340" s="12"/>
      <c r="F1340" s="83"/>
      <c r="G1340" s="51"/>
      <c r="H1340" s="51"/>
      <c r="I1340" s="5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</row>
    <row r="1341" spans="1:27" ht="12.75" customHeight="1">
      <c r="A1341" s="1"/>
      <c r="B1341" s="1"/>
      <c r="C1341" s="161"/>
      <c r="D1341" s="83"/>
      <c r="E1341" s="12"/>
      <c r="F1341" s="83"/>
      <c r="G1341" s="51"/>
      <c r="H1341" s="51"/>
      <c r="I1341" s="5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</row>
    <row r="1342" spans="1:27" ht="12.75" customHeight="1">
      <c r="A1342" s="1"/>
      <c r="B1342" s="1"/>
      <c r="C1342" s="161"/>
      <c r="D1342" s="83"/>
      <c r="E1342" s="12"/>
      <c r="F1342" s="83"/>
      <c r="G1342" s="51"/>
      <c r="H1342" s="51"/>
      <c r="I1342" s="5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</row>
    <row r="1343" spans="1:27" ht="12.75" customHeight="1">
      <c r="A1343" s="1"/>
      <c r="B1343" s="1"/>
      <c r="C1343" s="161"/>
      <c r="D1343" s="83"/>
      <c r="E1343" s="12"/>
      <c r="F1343" s="83"/>
      <c r="G1343" s="51"/>
      <c r="H1343" s="51"/>
      <c r="I1343" s="5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</row>
    <row r="1344" spans="1:27" ht="12.75" customHeight="1">
      <c r="A1344" s="1"/>
      <c r="B1344" s="1"/>
      <c r="C1344" s="161"/>
      <c r="D1344" s="83"/>
      <c r="E1344" s="12"/>
      <c r="F1344" s="83"/>
      <c r="G1344" s="51"/>
      <c r="H1344" s="51"/>
      <c r="I1344" s="5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</row>
    <row r="1345" spans="1:27" ht="12.75" customHeight="1">
      <c r="A1345" s="1"/>
      <c r="B1345" s="1"/>
      <c r="C1345" s="161"/>
      <c r="D1345" s="83"/>
      <c r="E1345" s="12"/>
      <c r="F1345" s="83"/>
      <c r="G1345" s="51"/>
      <c r="H1345" s="51"/>
      <c r="I1345" s="5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</row>
    <row r="1346" spans="1:27" ht="12.75" customHeight="1">
      <c r="A1346" s="1"/>
      <c r="B1346" s="1"/>
      <c r="C1346" s="161"/>
      <c r="D1346" s="83"/>
      <c r="E1346" s="12"/>
      <c r="F1346" s="83"/>
      <c r="G1346" s="51"/>
      <c r="H1346" s="51"/>
      <c r="I1346" s="5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</row>
    <row r="1347" spans="1:27" ht="12.75" customHeight="1">
      <c r="A1347" s="1"/>
      <c r="B1347" s="1"/>
      <c r="C1347" s="161"/>
      <c r="D1347" s="83"/>
      <c r="E1347" s="12"/>
      <c r="F1347" s="83"/>
      <c r="G1347" s="51"/>
      <c r="H1347" s="51"/>
      <c r="I1347" s="5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</row>
    <row r="1348" spans="1:27" ht="12.75" customHeight="1">
      <c r="A1348" s="1"/>
      <c r="B1348" s="1"/>
      <c r="C1348" s="161"/>
      <c r="D1348" s="83"/>
      <c r="E1348" s="12"/>
      <c r="F1348" s="83"/>
      <c r="G1348" s="51"/>
      <c r="H1348" s="51"/>
      <c r="I1348" s="5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</row>
    <row r="1349" spans="1:27" ht="12.75" customHeight="1">
      <c r="A1349" s="1"/>
      <c r="B1349" s="1"/>
      <c r="C1349" s="161"/>
      <c r="D1349" s="83"/>
      <c r="E1349" s="12"/>
      <c r="F1349" s="83"/>
      <c r="G1349" s="51"/>
      <c r="H1349" s="51"/>
      <c r="I1349" s="5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</row>
    <row r="1350" spans="1:27" ht="12.75" customHeight="1">
      <c r="A1350" s="1"/>
      <c r="B1350" s="1"/>
      <c r="C1350" s="161"/>
      <c r="D1350" s="83"/>
      <c r="E1350" s="12"/>
      <c r="F1350" s="83"/>
      <c r="G1350" s="51"/>
      <c r="H1350" s="51"/>
      <c r="I1350" s="5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</row>
    <row r="1351" spans="1:27" ht="12.75" customHeight="1">
      <c r="A1351" s="1"/>
      <c r="B1351" s="1"/>
      <c r="C1351" s="161"/>
      <c r="D1351" s="83"/>
      <c r="E1351" s="12"/>
      <c r="F1351" s="83"/>
      <c r="G1351" s="51"/>
      <c r="H1351" s="51"/>
      <c r="I1351" s="5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</row>
    <row r="1352" spans="1:27" ht="12.75" customHeight="1">
      <c r="A1352" s="1"/>
      <c r="B1352" s="1"/>
      <c r="C1352" s="161"/>
      <c r="D1352" s="83"/>
      <c r="E1352" s="12"/>
      <c r="F1352" s="83"/>
      <c r="G1352" s="51"/>
      <c r="H1352" s="51"/>
      <c r="I1352" s="5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</row>
    <row r="1353" spans="1:27" ht="12.75" customHeight="1">
      <c r="A1353" s="1"/>
      <c r="B1353" s="1"/>
      <c r="C1353" s="161"/>
      <c r="D1353" s="83"/>
      <c r="E1353" s="12"/>
      <c r="F1353" s="83"/>
      <c r="G1353" s="51"/>
      <c r="H1353" s="51"/>
      <c r="I1353" s="5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</row>
    <row r="1354" spans="1:27" ht="12.75" customHeight="1">
      <c r="A1354" s="1"/>
      <c r="B1354" s="1"/>
      <c r="C1354" s="161"/>
      <c r="D1354" s="83"/>
      <c r="E1354" s="12"/>
      <c r="F1354" s="83"/>
      <c r="G1354" s="51"/>
      <c r="H1354" s="51"/>
      <c r="I1354" s="5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</row>
    <row r="1355" spans="1:27" ht="12.75" customHeight="1">
      <c r="A1355" s="1"/>
      <c r="B1355" s="1"/>
      <c r="C1355" s="161"/>
      <c r="D1355" s="83"/>
      <c r="E1355" s="12"/>
      <c r="F1355" s="83"/>
      <c r="G1355" s="51"/>
      <c r="H1355" s="51"/>
      <c r="I1355" s="5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</row>
    <row r="1356" spans="1:27" ht="12.75" customHeight="1">
      <c r="A1356" s="1"/>
      <c r="B1356" s="1"/>
      <c r="C1356" s="161"/>
      <c r="D1356" s="83"/>
      <c r="E1356" s="12"/>
      <c r="F1356" s="83"/>
      <c r="G1356" s="51"/>
      <c r="H1356" s="51"/>
      <c r="I1356" s="5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</row>
    <row r="1357" spans="1:27" ht="12.75" customHeight="1">
      <c r="A1357" s="1"/>
      <c r="B1357" s="1"/>
      <c r="C1357" s="161"/>
      <c r="D1357" s="83"/>
      <c r="E1357" s="12"/>
      <c r="F1357" s="83"/>
      <c r="G1357" s="51"/>
      <c r="H1357" s="51"/>
      <c r="I1357" s="5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</row>
    <row r="1358" spans="1:27" ht="12.75" customHeight="1">
      <c r="A1358" s="1"/>
      <c r="B1358" s="1"/>
      <c r="C1358" s="161"/>
      <c r="D1358" s="83"/>
      <c r="E1358" s="12"/>
      <c r="F1358" s="83"/>
      <c r="G1358" s="51"/>
      <c r="H1358" s="51"/>
      <c r="I1358" s="5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</row>
    <row r="1359" spans="1:27" ht="12.75" customHeight="1">
      <c r="A1359" s="1"/>
      <c r="B1359" s="1"/>
      <c r="C1359" s="161"/>
      <c r="D1359" s="83"/>
      <c r="E1359" s="12"/>
      <c r="F1359" s="83"/>
      <c r="G1359" s="51"/>
      <c r="H1359" s="51"/>
      <c r="I1359" s="5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</row>
    <row r="1360" spans="1:27" ht="12.75" customHeight="1">
      <c r="A1360" s="1"/>
      <c r="B1360" s="1"/>
      <c r="C1360" s="161"/>
      <c r="D1360" s="83"/>
      <c r="E1360" s="12"/>
      <c r="F1360" s="83"/>
      <c r="G1360" s="51"/>
      <c r="H1360" s="51"/>
      <c r="I1360" s="5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</row>
    <row r="1361" spans="1:27" ht="12.75" customHeight="1">
      <c r="A1361" s="1"/>
      <c r="B1361" s="1"/>
      <c r="C1361" s="161"/>
      <c r="D1361" s="83"/>
      <c r="E1361" s="12"/>
      <c r="F1361" s="83"/>
      <c r="G1361" s="51"/>
      <c r="H1361" s="51"/>
      <c r="I1361" s="5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</row>
    <row r="1362" spans="1:27" ht="12.75" customHeight="1">
      <c r="A1362" s="1"/>
      <c r="B1362" s="1"/>
      <c r="C1362" s="161"/>
      <c r="D1362" s="83"/>
      <c r="E1362" s="12"/>
      <c r="F1362" s="83"/>
      <c r="G1362" s="51"/>
      <c r="H1362" s="51"/>
      <c r="I1362" s="5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</row>
    <row r="1363" spans="1:27" ht="12.75" customHeight="1">
      <c r="A1363" s="1"/>
      <c r="B1363" s="1"/>
      <c r="C1363" s="161"/>
      <c r="D1363" s="83"/>
      <c r="E1363" s="12"/>
      <c r="F1363" s="83"/>
      <c r="G1363" s="51"/>
      <c r="H1363" s="51"/>
      <c r="I1363" s="5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</row>
    <row r="1364" spans="1:27" ht="12.75" customHeight="1">
      <c r="A1364" s="1"/>
      <c r="B1364" s="1"/>
      <c r="C1364" s="161"/>
      <c r="D1364" s="83"/>
      <c r="E1364" s="12"/>
      <c r="F1364" s="83"/>
      <c r="G1364" s="51"/>
      <c r="H1364" s="51"/>
      <c r="I1364" s="5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</row>
    <row r="1365" spans="1:27" ht="12.75" customHeight="1">
      <c r="A1365" s="1"/>
      <c r="B1365" s="1"/>
      <c r="C1365" s="161"/>
      <c r="D1365" s="83"/>
      <c r="E1365" s="12"/>
      <c r="F1365" s="83"/>
      <c r="G1365" s="51"/>
      <c r="H1365" s="51"/>
      <c r="I1365" s="5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</row>
    <row r="1366" spans="1:27" ht="12.75" customHeight="1">
      <c r="A1366" s="1"/>
      <c r="B1366" s="1"/>
      <c r="C1366" s="161"/>
      <c r="D1366" s="83"/>
      <c r="E1366" s="12"/>
      <c r="F1366" s="83"/>
      <c r="G1366" s="51"/>
      <c r="H1366" s="51"/>
      <c r="I1366" s="5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</row>
    <row r="1367" spans="1:27" ht="12.75" customHeight="1">
      <c r="A1367" s="1"/>
      <c r="B1367" s="1"/>
      <c r="C1367" s="161"/>
      <c r="D1367" s="83"/>
      <c r="E1367" s="12"/>
      <c r="F1367" s="83"/>
      <c r="G1367" s="51"/>
      <c r="H1367" s="51"/>
      <c r="I1367" s="5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</row>
    <row r="1368" spans="1:27" ht="12.75" customHeight="1">
      <c r="A1368" s="1"/>
      <c r="B1368" s="1"/>
      <c r="C1368" s="161"/>
      <c r="D1368" s="83"/>
      <c r="E1368" s="12"/>
      <c r="F1368" s="83"/>
      <c r="G1368" s="51"/>
      <c r="H1368" s="51"/>
      <c r="I1368" s="5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</row>
    <row r="1369" spans="1:27" ht="12.75" customHeight="1">
      <c r="A1369" s="1"/>
      <c r="B1369" s="1"/>
      <c r="C1369" s="161"/>
      <c r="D1369" s="83"/>
      <c r="E1369" s="12"/>
      <c r="F1369" s="83"/>
      <c r="G1369" s="51"/>
      <c r="H1369" s="51"/>
      <c r="I1369" s="5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</row>
    <row r="1370" spans="1:27" ht="12.75" customHeight="1">
      <c r="A1370" s="1"/>
      <c r="B1370" s="1"/>
      <c r="C1370" s="161"/>
      <c r="D1370" s="83"/>
      <c r="E1370" s="12"/>
      <c r="F1370" s="83"/>
      <c r="G1370" s="51"/>
      <c r="H1370" s="51"/>
      <c r="I1370" s="5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</row>
    <row r="1371" spans="1:27" ht="12.75" customHeight="1">
      <c r="A1371" s="1"/>
      <c r="B1371" s="1"/>
      <c r="C1371" s="161"/>
      <c r="D1371" s="83"/>
      <c r="E1371" s="12"/>
      <c r="F1371" s="83"/>
      <c r="G1371" s="51"/>
      <c r="H1371" s="51"/>
      <c r="I1371" s="5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</row>
    <row r="1372" spans="1:27" ht="12.75" customHeight="1">
      <c r="A1372" s="1"/>
      <c r="B1372" s="1"/>
      <c r="C1372" s="161"/>
      <c r="D1372" s="83"/>
      <c r="E1372" s="12"/>
      <c r="F1372" s="83"/>
      <c r="G1372" s="51"/>
      <c r="H1372" s="51"/>
      <c r="I1372" s="5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</row>
    <row r="1373" spans="1:27" ht="12.75" customHeight="1">
      <c r="A1373" s="1"/>
      <c r="B1373" s="1"/>
      <c r="C1373" s="161"/>
      <c r="D1373" s="83"/>
      <c r="E1373" s="12"/>
      <c r="F1373" s="83"/>
      <c r="G1373" s="51"/>
      <c r="H1373" s="51"/>
      <c r="I1373" s="5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</row>
    <row r="1374" spans="1:27" ht="12.75" customHeight="1">
      <c r="A1374" s="1"/>
      <c r="B1374" s="1"/>
      <c r="C1374" s="161"/>
      <c r="D1374" s="83"/>
      <c r="E1374" s="12"/>
      <c r="F1374" s="83"/>
      <c r="G1374" s="51"/>
      <c r="H1374" s="51"/>
      <c r="I1374" s="5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</row>
    <row r="1375" spans="1:27" ht="12.75" customHeight="1">
      <c r="A1375" s="1"/>
      <c r="B1375" s="1"/>
      <c r="C1375" s="161"/>
      <c r="D1375" s="83"/>
      <c r="E1375" s="12"/>
      <c r="F1375" s="83"/>
      <c r="G1375" s="51"/>
      <c r="H1375" s="51"/>
      <c r="I1375" s="5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</row>
    <row r="1376" spans="1:27" ht="12.75" customHeight="1">
      <c r="A1376" s="1"/>
      <c r="B1376" s="1"/>
      <c r="C1376" s="161"/>
      <c r="D1376" s="83"/>
      <c r="E1376" s="12"/>
      <c r="F1376" s="83"/>
      <c r="G1376" s="51"/>
      <c r="H1376" s="51"/>
      <c r="I1376" s="5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</row>
    <row r="1377" spans="1:27" ht="12.75" customHeight="1">
      <c r="A1377" s="1"/>
      <c r="B1377" s="1"/>
      <c r="C1377" s="161"/>
      <c r="D1377" s="83"/>
      <c r="E1377" s="12"/>
      <c r="F1377" s="83"/>
      <c r="G1377" s="51"/>
      <c r="H1377" s="51"/>
      <c r="I1377" s="5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</row>
    <row r="1378" spans="1:27" ht="12.75" customHeight="1">
      <c r="A1378" s="1"/>
      <c r="B1378" s="1"/>
      <c r="C1378" s="161"/>
      <c r="D1378" s="83"/>
      <c r="E1378" s="12"/>
      <c r="F1378" s="83"/>
      <c r="G1378" s="51"/>
      <c r="H1378" s="51"/>
      <c r="I1378" s="5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</row>
    <row r="1379" spans="1:27" ht="12.75" customHeight="1">
      <c r="A1379" s="1"/>
      <c r="B1379" s="1"/>
      <c r="C1379" s="161"/>
      <c r="D1379" s="83"/>
      <c r="E1379" s="12"/>
      <c r="F1379" s="83"/>
      <c r="G1379" s="51"/>
      <c r="H1379" s="51"/>
      <c r="I1379" s="5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</row>
    <row r="1380" spans="1:27" ht="12.75" customHeight="1">
      <c r="A1380" s="1"/>
      <c r="B1380" s="1"/>
      <c r="C1380" s="161"/>
      <c r="D1380" s="83"/>
      <c r="E1380" s="12"/>
      <c r="F1380" s="83"/>
      <c r="G1380" s="51"/>
      <c r="H1380" s="51"/>
      <c r="I1380" s="5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</row>
    <row r="1381" spans="1:27" ht="12.75" customHeight="1">
      <c r="A1381" s="1"/>
      <c r="B1381" s="1"/>
      <c r="C1381" s="161"/>
      <c r="D1381" s="83"/>
      <c r="E1381" s="12"/>
      <c r="F1381" s="83"/>
      <c r="G1381" s="51"/>
      <c r="H1381" s="51"/>
      <c r="I1381" s="5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</row>
    <row r="1382" spans="1:27" ht="12.75" customHeight="1">
      <c r="A1382" s="1"/>
      <c r="B1382" s="1"/>
      <c r="C1382" s="161"/>
      <c r="D1382" s="83"/>
      <c r="E1382" s="12"/>
      <c r="F1382" s="83"/>
      <c r="G1382" s="51"/>
      <c r="H1382" s="51"/>
      <c r="I1382" s="5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</row>
    <row r="1383" spans="1:27" ht="12.75" customHeight="1">
      <c r="A1383" s="1"/>
      <c r="B1383" s="1"/>
      <c r="C1383" s="161"/>
      <c r="D1383" s="83"/>
      <c r="E1383" s="12"/>
      <c r="F1383" s="83"/>
      <c r="G1383" s="51"/>
      <c r="H1383" s="51"/>
      <c r="I1383" s="5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</row>
    <row r="1384" spans="1:27" ht="12.75" customHeight="1">
      <c r="A1384" s="1"/>
      <c r="B1384" s="1"/>
      <c r="C1384" s="161"/>
      <c r="D1384" s="83"/>
      <c r="E1384" s="12"/>
      <c r="F1384" s="83"/>
      <c r="G1384" s="51"/>
      <c r="H1384" s="51"/>
      <c r="I1384" s="5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</row>
    <row r="1385" spans="1:27" ht="12.75" customHeight="1">
      <c r="A1385" s="1"/>
      <c r="B1385" s="1"/>
      <c r="C1385" s="161"/>
      <c r="D1385" s="83"/>
      <c r="E1385" s="12"/>
      <c r="F1385" s="83"/>
      <c r="G1385" s="51"/>
      <c r="H1385" s="51"/>
      <c r="I1385" s="5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</row>
    <row r="1386" spans="1:27" ht="12.75" customHeight="1">
      <c r="A1386" s="1"/>
      <c r="B1386" s="1"/>
      <c r="C1386" s="161"/>
      <c r="D1386" s="83"/>
      <c r="E1386" s="12"/>
      <c r="F1386" s="83"/>
      <c r="G1386" s="51"/>
      <c r="H1386" s="51"/>
      <c r="I1386" s="5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</row>
    <row r="1387" spans="1:27" ht="12.75" customHeight="1">
      <c r="A1387" s="1"/>
      <c r="B1387" s="1"/>
      <c r="C1387" s="161"/>
      <c r="D1387" s="83"/>
      <c r="E1387" s="12"/>
      <c r="F1387" s="83"/>
      <c r="G1387" s="51"/>
      <c r="H1387" s="51"/>
      <c r="I1387" s="5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</row>
    <row r="1388" spans="1:27" ht="12.75" customHeight="1">
      <c r="A1388" s="1"/>
      <c r="B1388" s="1"/>
      <c r="C1388" s="161"/>
      <c r="D1388" s="83"/>
      <c r="E1388" s="12"/>
      <c r="F1388" s="83"/>
      <c r="G1388" s="51"/>
      <c r="H1388" s="51"/>
      <c r="I1388" s="5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</row>
    <row r="1389" spans="1:27" ht="12.75" customHeight="1">
      <c r="A1389" s="1"/>
      <c r="B1389" s="1"/>
      <c r="C1389" s="161"/>
      <c r="D1389" s="83"/>
      <c r="E1389" s="12"/>
      <c r="F1389" s="83"/>
      <c r="G1389" s="51"/>
      <c r="H1389" s="51"/>
      <c r="I1389" s="5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</row>
    <row r="1390" spans="1:27" ht="12.75" customHeight="1">
      <c r="A1390" s="1"/>
      <c r="B1390" s="1"/>
      <c r="C1390" s="161"/>
      <c r="D1390" s="83"/>
      <c r="E1390" s="12"/>
      <c r="F1390" s="83"/>
      <c r="G1390" s="51"/>
      <c r="H1390" s="51"/>
      <c r="I1390" s="5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</row>
    <row r="1391" spans="1:27" ht="12.75" customHeight="1">
      <c r="A1391" s="1"/>
      <c r="B1391" s="1"/>
      <c r="C1391" s="161"/>
      <c r="D1391" s="83"/>
      <c r="E1391" s="12"/>
      <c r="F1391" s="83"/>
      <c r="G1391" s="51"/>
      <c r="H1391" s="51"/>
      <c r="I1391" s="5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</row>
    <row r="1392" spans="1:27" ht="12.75" customHeight="1">
      <c r="A1392" s="1"/>
      <c r="B1392" s="1"/>
      <c r="C1392" s="161"/>
      <c r="D1392" s="83"/>
      <c r="E1392" s="12"/>
      <c r="F1392" s="83"/>
      <c r="G1392" s="51"/>
      <c r="H1392" s="51"/>
      <c r="I1392" s="5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</row>
    <row r="1393" spans="1:27" ht="12.75" customHeight="1">
      <c r="A1393" s="1"/>
      <c r="B1393" s="1"/>
      <c r="C1393" s="161"/>
      <c r="D1393" s="83"/>
      <c r="E1393" s="12"/>
      <c r="F1393" s="83"/>
      <c r="G1393" s="51"/>
      <c r="H1393" s="51"/>
      <c r="I1393" s="5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</row>
    <row r="1394" spans="1:27" ht="12.75" customHeight="1">
      <c r="A1394" s="1"/>
      <c r="B1394" s="1"/>
      <c r="C1394" s="161"/>
      <c r="D1394" s="83"/>
      <c r="E1394" s="12"/>
      <c r="F1394" s="83"/>
      <c r="G1394" s="51"/>
      <c r="H1394" s="51"/>
      <c r="I1394" s="5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</row>
    <row r="1395" spans="1:27" ht="12.75" customHeight="1">
      <c r="A1395" s="1"/>
      <c r="B1395" s="1"/>
      <c r="C1395" s="161"/>
      <c r="D1395" s="83"/>
      <c r="E1395" s="12"/>
      <c r="F1395" s="83"/>
      <c r="G1395" s="51"/>
      <c r="H1395" s="51"/>
      <c r="I1395" s="5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</row>
    <row r="1396" spans="1:27" ht="12.75" customHeight="1">
      <c r="A1396" s="1"/>
      <c r="B1396" s="1"/>
      <c r="C1396" s="161"/>
      <c r="D1396" s="83"/>
      <c r="E1396" s="12"/>
      <c r="F1396" s="83"/>
      <c r="G1396" s="51"/>
      <c r="H1396" s="51"/>
      <c r="I1396" s="5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</row>
    <row r="1397" spans="1:27" ht="12.75" customHeight="1">
      <c r="A1397" s="1"/>
      <c r="B1397" s="1"/>
      <c r="C1397" s="161"/>
      <c r="D1397" s="83"/>
      <c r="E1397" s="12"/>
      <c r="F1397" s="83"/>
      <c r="G1397" s="51"/>
      <c r="H1397" s="51"/>
      <c r="I1397" s="5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</row>
    <row r="1398" spans="1:27" ht="12.75" customHeight="1">
      <c r="A1398" s="1"/>
      <c r="B1398" s="1"/>
      <c r="C1398" s="161"/>
      <c r="D1398" s="83"/>
      <c r="E1398" s="12"/>
      <c r="F1398" s="83"/>
      <c r="G1398" s="51"/>
      <c r="H1398" s="51"/>
      <c r="I1398" s="5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</row>
    <row r="1399" spans="1:27" ht="12.75" customHeight="1">
      <c r="A1399" s="1"/>
      <c r="B1399" s="1"/>
      <c r="C1399" s="161"/>
      <c r="D1399" s="83"/>
      <c r="E1399" s="12"/>
      <c r="F1399" s="83"/>
      <c r="G1399" s="51"/>
      <c r="H1399" s="51"/>
      <c r="I1399" s="5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</row>
    <row r="1400" spans="1:27" ht="12.75" customHeight="1">
      <c r="A1400" s="1"/>
      <c r="B1400" s="1"/>
      <c r="C1400" s="161"/>
      <c r="D1400" s="83"/>
      <c r="E1400" s="12"/>
      <c r="F1400" s="83"/>
      <c r="G1400" s="51"/>
      <c r="H1400" s="51"/>
      <c r="I1400" s="5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</row>
    <row r="1401" spans="1:27" ht="12.75" customHeight="1">
      <c r="A1401" s="1"/>
      <c r="B1401" s="1"/>
      <c r="C1401" s="161"/>
      <c r="D1401" s="83"/>
      <c r="E1401" s="12"/>
      <c r="F1401" s="83"/>
      <c r="G1401" s="51"/>
      <c r="H1401" s="51"/>
      <c r="I1401" s="5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</row>
    <row r="1402" spans="1:27" ht="12.75" customHeight="1">
      <c r="A1402" s="1"/>
      <c r="B1402" s="1"/>
      <c r="C1402" s="161"/>
      <c r="D1402" s="83"/>
      <c r="E1402" s="12"/>
      <c r="F1402" s="83"/>
      <c r="G1402" s="51"/>
      <c r="H1402" s="51"/>
      <c r="I1402" s="5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</row>
    <row r="1403" spans="1:27" ht="12.75" customHeight="1">
      <c r="A1403" s="1"/>
      <c r="B1403" s="1"/>
      <c r="C1403" s="161"/>
      <c r="D1403" s="83"/>
      <c r="E1403" s="12"/>
      <c r="F1403" s="83"/>
      <c r="G1403" s="51"/>
      <c r="H1403" s="51"/>
      <c r="I1403" s="5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</row>
    <row r="1404" spans="1:27" ht="12.75" customHeight="1">
      <c r="A1404" s="1"/>
      <c r="B1404" s="1"/>
      <c r="C1404" s="161"/>
      <c r="D1404" s="83"/>
      <c r="E1404" s="12"/>
      <c r="F1404" s="83"/>
      <c r="G1404" s="51"/>
      <c r="H1404" s="51"/>
      <c r="I1404" s="5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</row>
    <row r="1405" spans="1:27" ht="12.75" customHeight="1">
      <c r="A1405" s="1"/>
      <c r="B1405" s="1"/>
      <c r="C1405" s="161"/>
      <c r="D1405" s="83"/>
      <c r="E1405" s="12"/>
      <c r="F1405" s="83"/>
      <c r="G1405" s="51"/>
      <c r="H1405" s="51"/>
      <c r="I1405" s="5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</row>
    <row r="1406" spans="1:27" ht="12.75" customHeight="1">
      <c r="A1406" s="1"/>
      <c r="B1406" s="1"/>
      <c r="C1406" s="161"/>
      <c r="D1406" s="83"/>
      <c r="E1406" s="12"/>
      <c r="F1406" s="83"/>
      <c r="G1406" s="51"/>
      <c r="H1406" s="51"/>
      <c r="I1406" s="5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</row>
    <row r="1407" spans="1:27" ht="12.75" customHeight="1">
      <c r="A1407" s="1"/>
      <c r="B1407" s="1"/>
      <c r="C1407" s="161"/>
      <c r="D1407" s="83"/>
      <c r="E1407" s="12"/>
      <c r="F1407" s="83"/>
      <c r="G1407" s="51"/>
      <c r="H1407" s="51"/>
      <c r="I1407" s="5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</row>
    <row r="1408" spans="1:27" ht="12.75" customHeight="1">
      <c r="A1408" s="1"/>
      <c r="B1408" s="1"/>
      <c r="C1408" s="161"/>
      <c r="D1408" s="83"/>
      <c r="E1408" s="12"/>
      <c r="F1408" s="83"/>
      <c r="G1408" s="51"/>
      <c r="H1408" s="51"/>
      <c r="I1408" s="5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</row>
    <row r="1409" spans="1:27" ht="12.75" customHeight="1">
      <c r="A1409" s="1"/>
      <c r="B1409" s="1"/>
      <c r="C1409" s="161"/>
      <c r="D1409" s="83"/>
      <c r="E1409" s="12"/>
      <c r="F1409" s="83"/>
      <c r="G1409" s="51"/>
      <c r="H1409" s="51"/>
      <c r="I1409" s="5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</row>
    <row r="1410" spans="1:27" ht="12.75" customHeight="1">
      <c r="A1410" s="1"/>
      <c r="B1410" s="1"/>
      <c r="C1410" s="161"/>
      <c r="D1410" s="83"/>
      <c r="E1410" s="12"/>
      <c r="F1410" s="83"/>
      <c r="G1410" s="51"/>
      <c r="H1410" s="51"/>
      <c r="I1410" s="5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</row>
    <row r="1411" spans="1:27" ht="12.75" customHeight="1">
      <c r="A1411" s="1"/>
      <c r="B1411" s="1"/>
      <c r="C1411" s="161"/>
      <c r="D1411" s="83"/>
      <c r="E1411" s="12"/>
      <c r="F1411" s="83"/>
      <c r="G1411" s="51"/>
      <c r="H1411" s="51"/>
      <c r="I1411" s="5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</row>
    <row r="1412" spans="1:27" ht="12.75" customHeight="1">
      <c r="A1412" s="1"/>
      <c r="B1412" s="1"/>
      <c r="C1412" s="161"/>
      <c r="D1412" s="83"/>
      <c r="E1412" s="12"/>
      <c r="F1412" s="83"/>
      <c r="G1412" s="51"/>
      <c r="H1412" s="51"/>
      <c r="I1412" s="5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</row>
    <row r="1413" spans="1:27" ht="12.75" customHeight="1">
      <c r="A1413" s="1"/>
      <c r="B1413" s="1"/>
      <c r="C1413" s="161"/>
      <c r="D1413" s="83"/>
      <c r="E1413" s="12"/>
      <c r="F1413" s="83"/>
      <c r="G1413" s="51"/>
      <c r="H1413" s="51"/>
      <c r="I1413" s="5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</row>
    <row r="1414" spans="1:27" ht="12.75" customHeight="1">
      <c r="A1414" s="1"/>
      <c r="B1414" s="1"/>
      <c r="C1414" s="161"/>
      <c r="D1414" s="83"/>
      <c r="E1414" s="12"/>
      <c r="F1414" s="83"/>
      <c r="G1414" s="51"/>
      <c r="H1414" s="51"/>
      <c r="I1414" s="5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</row>
    <row r="1415" spans="1:27" ht="12.75" customHeight="1">
      <c r="A1415" s="1"/>
      <c r="B1415" s="1"/>
      <c r="C1415" s="161"/>
      <c r="D1415" s="83"/>
      <c r="E1415" s="12"/>
      <c r="F1415" s="83"/>
      <c r="G1415" s="51"/>
      <c r="H1415" s="51"/>
      <c r="I1415" s="5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</row>
    <row r="1416" spans="1:27" ht="12.75" customHeight="1">
      <c r="A1416" s="1"/>
      <c r="B1416" s="1"/>
      <c r="C1416" s="161"/>
      <c r="D1416" s="83"/>
      <c r="E1416" s="12"/>
      <c r="F1416" s="83"/>
      <c r="G1416" s="51"/>
      <c r="H1416" s="51"/>
      <c r="I1416" s="5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</row>
    <row r="1417" spans="1:27" ht="12.75" customHeight="1">
      <c r="A1417" s="1"/>
      <c r="B1417" s="1"/>
      <c r="C1417" s="161"/>
      <c r="D1417" s="83"/>
      <c r="E1417" s="12"/>
      <c r="F1417" s="83"/>
      <c r="G1417" s="51"/>
      <c r="H1417" s="51"/>
      <c r="I1417" s="5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</row>
    <row r="1418" spans="1:27" ht="12.75" customHeight="1">
      <c r="A1418" s="1"/>
      <c r="B1418" s="1"/>
      <c r="C1418" s="161"/>
      <c r="D1418" s="83"/>
      <c r="E1418" s="12"/>
      <c r="F1418" s="83"/>
      <c r="G1418" s="51"/>
      <c r="H1418" s="51"/>
      <c r="I1418" s="5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</row>
    <row r="1419" spans="1:27" ht="12.75" customHeight="1">
      <c r="A1419" s="1"/>
      <c r="B1419" s="1"/>
      <c r="C1419" s="161"/>
      <c r="D1419" s="83"/>
      <c r="E1419" s="12"/>
      <c r="F1419" s="83"/>
      <c r="G1419" s="51"/>
      <c r="H1419" s="51"/>
      <c r="I1419" s="5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</row>
    <row r="1420" spans="1:27" ht="12.75" customHeight="1">
      <c r="A1420" s="1"/>
      <c r="B1420" s="1"/>
      <c r="C1420" s="161"/>
      <c r="D1420" s="83"/>
      <c r="E1420" s="12"/>
      <c r="F1420" s="83"/>
      <c r="G1420" s="51"/>
      <c r="H1420" s="51"/>
      <c r="I1420" s="5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</row>
    <row r="1421" spans="1:27" ht="12.75" customHeight="1">
      <c r="A1421" s="1"/>
      <c r="B1421" s="1"/>
      <c r="C1421" s="161"/>
      <c r="D1421" s="83"/>
      <c r="E1421" s="12"/>
      <c r="F1421" s="83"/>
      <c r="G1421" s="51"/>
      <c r="H1421" s="51"/>
      <c r="I1421" s="5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</row>
    <row r="1422" spans="1:27" ht="12.75" customHeight="1">
      <c r="A1422" s="1"/>
      <c r="B1422" s="1"/>
      <c r="C1422" s="161"/>
      <c r="D1422" s="83"/>
      <c r="E1422" s="12"/>
      <c r="F1422" s="83"/>
      <c r="G1422" s="51"/>
      <c r="H1422" s="51"/>
      <c r="I1422" s="5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</row>
    <row r="1423" spans="1:27" ht="12.75" customHeight="1">
      <c r="A1423" s="1"/>
      <c r="B1423" s="1"/>
      <c r="C1423" s="161"/>
      <c r="D1423" s="83"/>
      <c r="E1423" s="12"/>
      <c r="F1423" s="83"/>
      <c r="G1423" s="51"/>
      <c r="H1423" s="51"/>
      <c r="I1423" s="5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</row>
    <row r="1424" spans="1:27" ht="12.75" customHeight="1">
      <c r="A1424" s="1"/>
      <c r="B1424" s="1"/>
      <c r="C1424" s="161"/>
      <c r="D1424" s="83"/>
      <c r="E1424" s="12"/>
      <c r="F1424" s="83"/>
      <c r="G1424" s="51"/>
      <c r="H1424" s="51"/>
      <c r="I1424" s="5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</row>
    <row r="1425" spans="1:27" ht="12.75" customHeight="1">
      <c r="A1425" s="1"/>
      <c r="B1425" s="1"/>
      <c r="C1425" s="161"/>
      <c r="D1425" s="83"/>
      <c r="E1425" s="12"/>
      <c r="F1425" s="83"/>
      <c r="G1425" s="51"/>
      <c r="H1425" s="51"/>
      <c r="I1425" s="5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</row>
    <row r="1426" spans="1:27" ht="12.75" customHeight="1">
      <c r="A1426" s="1"/>
      <c r="B1426" s="1"/>
      <c r="C1426" s="161"/>
      <c r="D1426" s="83"/>
      <c r="E1426" s="12"/>
      <c r="F1426" s="83"/>
      <c r="G1426" s="51"/>
      <c r="H1426" s="51"/>
      <c r="I1426" s="5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</row>
    <row r="1427" spans="1:27" ht="12.75" customHeight="1">
      <c r="A1427" s="1"/>
      <c r="B1427" s="1"/>
      <c r="C1427" s="161"/>
      <c r="D1427" s="83"/>
      <c r="E1427" s="12"/>
      <c r="F1427" s="83"/>
      <c r="G1427" s="51"/>
      <c r="H1427" s="51"/>
      <c r="I1427" s="5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</row>
    <row r="1428" spans="1:27" ht="12.75" customHeight="1">
      <c r="A1428" s="1"/>
      <c r="B1428" s="1"/>
      <c r="C1428" s="161"/>
      <c r="D1428" s="83"/>
      <c r="E1428" s="12"/>
      <c r="F1428" s="83"/>
      <c r="G1428" s="51"/>
      <c r="H1428" s="51"/>
      <c r="I1428" s="5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</row>
    <row r="1429" spans="1:27" ht="12.75" customHeight="1">
      <c r="A1429" s="1"/>
      <c r="B1429" s="1"/>
      <c r="C1429" s="161"/>
      <c r="D1429" s="83"/>
      <c r="E1429" s="12"/>
      <c r="F1429" s="83"/>
      <c r="G1429" s="51"/>
      <c r="H1429" s="51"/>
      <c r="I1429" s="5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</row>
    <row r="1430" spans="1:27" ht="12.75" customHeight="1">
      <c r="A1430" s="1"/>
      <c r="B1430" s="1"/>
      <c r="C1430" s="161"/>
      <c r="D1430" s="83"/>
      <c r="E1430" s="12"/>
      <c r="F1430" s="83"/>
      <c r="G1430" s="51"/>
      <c r="H1430" s="51"/>
      <c r="I1430" s="5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</row>
    <row r="1431" spans="1:27" ht="12.75" customHeight="1">
      <c r="A1431" s="1"/>
      <c r="B1431" s="1"/>
      <c r="C1431" s="161"/>
      <c r="D1431" s="83"/>
      <c r="E1431" s="12"/>
      <c r="F1431" s="83"/>
      <c r="G1431" s="51"/>
      <c r="H1431" s="51"/>
      <c r="I1431" s="5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</row>
    <row r="1432" spans="1:27" ht="12.75" customHeight="1">
      <c r="A1432" s="1"/>
      <c r="B1432" s="1"/>
      <c r="C1432" s="161"/>
      <c r="D1432" s="83"/>
      <c r="E1432" s="12"/>
      <c r="F1432" s="83"/>
      <c r="G1432" s="51"/>
      <c r="H1432" s="51"/>
      <c r="I1432" s="5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</row>
    <row r="1433" spans="1:27" ht="12.75" customHeight="1">
      <c r="A1433" s="1"/>
      <c r="B1433" s="1"/>
      <c r="C1433" s="161"/>
      <c r="D1433" s="83"/>
      <c r="E1433" s="12"/>
      <c r="F1433" s="83"/>
      <c r="G1433" s="51"/>
      <c r="H1433" s="51"/>
      <c r="I1433" s="5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</row>
    <row r="1434" spans="1:27" ht="12.75" customHeight="1">
      <c r="A1434" s="1"/>
      <c r="B1434" s="1"/>
      <c r="C1434" s="161"/>
      <c r="D1434" s="83"/>
      <c r="E1434" s="12"/>
      <c r="F1434" s="83"/>
      <c r="G1434" s="51"/>
      <c r="H1434" s="51"/>
      <c r="I1434" s="5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</row>
    <row r="1435" spans="1:27" ht="12.75" customHeight="1">
      <c r="A1435" s="1"/>
      <c r="B1435" s="1"/>
      <c r="C1435" s="161"/>
      <c r="D1435" s="83"/>
      <c r="E1435" s="12"/>
      <c r="F1435" s="83"/>
      <c r="G1435" s="51"/>
      <c r="H1435" s="51"/>
      <c r="I1435" s="5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</row>
    <row r="1436" spans="1:27" ht="12.75" customHeight="1">
      <c r="A1436" s="1"/>
      <c r="B1436" s="1"/>
      <c r="C1436" s="161"/>
      <c r="D1436" s="83"/>
      <c r="E1436" s="12"/>
      <c r="F1436" s="83"/>
      <c r="G1436" s="51"/>
      <c r="H1436" s="51"/>
      <c r="I1436" s="5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</row>
    <row r="1437" spans="1:27" ht="12.75" customHeight="1">
      <c r="A1437" s="1"/>
      <c r="B1437" s="1"/>
      <c r="C1437" s="161"/>
      <c r="D1437" s="83"/>
      <c r="E1437" s="12"/>
      <c r="F1437" s="83"/>
      <c r="G1437" s="51"/>
      <c r="H1437" s="51"/>
      <c r="I1437" s="5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</row>
    <row r="1438" spans="1:27" ht="12.75" customHeight="1">
      <c r="A1438" s="1"/>
      <c r="B1438" s="1"/>
      <c r="C1438" s="161"/>
      <c r="D1438" s="83"/>
      <c r="E1438" s="12"/>
      <c r="F1438" s="83"/>
      <c r="G1438" s="51"/>
      <c r="H1438" s="51"/>
      <c r="I1438" s="5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</row>
    <row r="1439" spans="1:27" ht="12.75" customHeight="1">
      <c r="A1439" s="1"/>
      <c r="B1439" s="1"/>
      <c r="C1439" s="161"/>
      <c r="D1439" s="83"/>
      <c r="E1439" s="12"/>
      <c r="F1439" s="83"/>
      <c r="G1439" s="51"/>
      <c r="H1439" s="51"/>
      <c r="I1439" s="5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</row>
    <row r="1440" spans="1:27" ht="12.75" customHeight="1">
      <c r="A1440" s="1"/>
      <c r="B1440" s="1"/>
      <c r="C1440" s="161"/>
      <c r="D1440" s="83"/>
      <c r="E1440" s="12"/>
      <c r="F1440" s="83"/>
      <c r="G1440" s="51"/>
      <c r="H1440" s="51"/>
      <c r="I1440" s="5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</row>
    <row r="1441" spans="1:27" ht="12.75" customHeight="1">
      <c r="A1441" s="1"/>
      <c r="B1441" s="1"/>
      <c r="C1441" s="161"/>
      <c r="D1441" s="83"/>
      <c r="E1441" s="12"/>
      <c r="F1441" s="83"/>
      <c r="G1441" s="51"/>
      <c r="H1441" s="51"/>
      <c r="I1441" s="5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</row>
    <row r="1442" spans="1:27" ht="12.75" customHeight="1">
      <c r="A1442" s="1"/>
      <c r="B1442" s="1"/>
      <c r="C1442" s="161"/>
      <c r="D1442" s="83"/>
      <c r="E1442" s="12"/>
      <c r="F1442" s="83"/>
      <c r="G1442" s="51"/>
      <c r="H1442" s="51"/>
      <c r="I1442" s="5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</row>
    <row r="1443" spans="1:27" ht="12.75" customHeight="1">
      <c r="A1443" s="1"/>
      <c r="B1443" s="1"/>
      <c r="C1443" s="161"/>
      <c r="D1443" s="83"/>
      <c r="E1443" s="12"/>
      <c r="F1443" s="83"/>
      <c r="G1443" s="51"/>
      <c r="H1443" s="51"/>
      <c r="I1443" s="5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</row>
    <row r="1444" spans="1:27" ht="12.75" customHeight="1">
      <c r="A1444" s="1"/>
      <c r="B1444" s="1"/>
      <c r="C1444" s="161"/>
      <c r="D1444" s="83"/>
      <c r="E1444" s="12"/>
      <c r="F1444" s="83"/>
      <c r="G1444" s="51"/>
      <c r="H1444" s="51"/>
      <c r="I1444" s="5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</row>
    <row r="1445" spans="1:27" ht="12.75" customHeight="1">
      <c r="A1445" s="1"/>
      <c r="B1445" s="1"/>
      <c r="C1445" s="161"/>
      <c r="D1445" s="83"/>
      <c r="E1445" s="12"/>
      <c r="F1445" s="83"/>
      <c r="G1445" s="51"/>
      <c r="H1445" s="51"/>
      <c r="I1445" s="5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</row>
    <row r="1446" spans="1:27" ht="12.75" customHeight="1">
      <c r="A1446" s="1"/>
      <c r="B1446" s="1"/>
      <c r="C1446" s="161"/>
      <c r="D1446" s="83"/>
      <c r="E1446" s="12"/>
      <c r="F1446" s="83"/>
      <c r="G1446" s="51"/>
      <c r="H1446" s="51"/>
      <c r="I1446" s="5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</row>
    <row r="1447" spans="1:27" ht="12.75" customHeight="1">
      <c r="A1447" s="1"/>
      <c r="B1447" s="1"/>
      <c r="C1447" s="161"/>
      <c r="D1447" s="83"/>
      <c r="E1447" s="12"/>
      <c r="F1447" s="83"/>
      <c r="G1447" s="51"/>
      <c r="H1447" s="51"/>
      <c r="I1447" s="5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</row>
    <row r="1448" spans="1:27" ht="12.75" customHeight="1">
      <c r="A1448" s="1"/>
      <c r="B1448" s="1"/>
      <c r="C1448" s="161"/>
      <c r="D1448" s="83"/>
      <c r="E1448" s="12"/>
      <c r="F1448" s="83"/>
      <c r="G1448" s="51"/>
      <c r="H1448" s="51"/>
      <c r="I1448" s="5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</row>
    <row r="1449" spans="1:27" ht="12.75" customHeight="1">
      <c r="A1449" s="1"/>
      <c r="B1449" s="1"/>
      <c r="C1449" s="161"/>
      <c r="D1449" s="83"/>
      <c r="E1449" s="12"/>
      <c r="F1449" s="83"/>
      <c r="G1449" s="51"/>
      <c r="H1449" s="51"/>
      <c r="I1449" s="5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</row>
    <row r="1450" spans="1:27" ht="12.75" customHeight="1">
      <c r="A1450" s="1"/>
      <c r="B1450" s="1"/>
      <c r="C1450" s="161"/>
      <c r="D1450" s="83"/>
      <c r="E1450" s="12"/>
      <c r="F1450" s="83"/>
      <c r="G1450" s="51"/>
      <c r="H1450" s="51"/>
      <c r="I1450" s="5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</row>
    <row r="1451" spans="1:27" ht="12.75" customHeight="1">
      <c r="A1451" s="1"/>
      <c r="B1451" s="1"/>
      <c r="C1451" s="161"/>
      <c r="D1451" s="83"/>
      <c r="E1451" s="12"/>
      <c r="F1451" s="83"/>
      <c r="G1451" s="51"/>
      <c r="H1451" s="51"/>
      <c r="I1451" s="5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</row>
    <row r="1452" spans="1:27" ht="12.75" customHeight="1">
      <c r="A1452" s="1"/>
      <c r="B1452" s="1"/>
      <c r="C1452" s="161"/>
      <c r="D1452" s="83"/>
      <c r="E1452" s="12"/>
      <c r="F1452" s="83"/>
      <c r="G1452" s="51"/>
      <c r="H1452" s="51"/>
      <c r="I1452" s="5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</row>
    <row r="1453" spans="1:27" ht="12.75" customHeight="1">
      <c r="A1453" s="1"/>
      <c r="B1453" s="1"/>
      <c r="C1453" s="161"/>
      <c r="D1453" s="83"/>
      <c r="E1453" s="12"/>
      <c r="F1453" s="83"/>
      <c r="G1453" s="51"/>
      <c r="H1453" s="51"/>
      <c r="I1453" s="5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</row>
    <row r="1454" spans="1:27" ht="12.75" customHeight="1">
      <c r="A1454" s="1"/>
      <c r="B1454" s="1"/>
      <c r="C1454" s="161"/>
      <c r="D1454" s="83"/>
      <c r="E1454" s="12"/>
      <c r="F1454" s="83"/>
      <c r="G1454" s="51"/>
      <c r="H1454" s="51"/>
      <c r="I1454" s="5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</row>
    <row r="1455" spans="1:27" ht="12.75" customHeight="1">
      <c r="A1455" s="1"/>
      <c r="B1455" s="1"/>
      <c r="C1455" s="161"/>
      <c r="D1455" s="83"/>
      <c r="E1455" s="12"/>
      <c r="F1455" s="83"/>
      <c r="G1455" s="51"/>
      <c r="H1455" s="51"/>
      <c r="I1455" s="5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</row>
    <row r="1456" spans="1:27" ht="12.75" customHeight="1">
      <c r="A1456" s="1"/>
      <c r="B1456" s="1"/>
      <c r="C1456" s="161"/>
      <c r="D1456" s="83"/>
      <c r="E1456" s="12"/>
      <c r="F1456" s="83"/>
      <c r="G1456" s="51"/>
      <c r="H1456" s="51"/>
      <c r="I1456" s="5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</row>
    <row r="1457" spans="1:27" ht="12.75" customHeight="1">
      <c r="A1457" s="1"/>
      <c r="B1457" s="1"/>
      <c r="C1457" s="161"/>
      <c r="D1457" s="83"/>
      <c r="E1457" s="12"/>
      <c r="F1457" s="83"/>
      <c r="G1457" s="51"/>
      <c r="H1457" s="51"/>
      <c r="I1457" s="5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</row>
    <row r="1458" spans="1:27" ht="12.75" customHeight="1">
      <c r="A1458" s="1"/>
      <c r="B1458" s="1"/>
      <c r="C1458" s="161"/>
      <c r="D1458" s="83"/>
      <c r="E1458" s="12"/>
      <c r="F1458" s="83"/>
      <c r="G1458" s="51"/>
      <c r="H1458" s="51"/>
      <c r="I1458" s="5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</row>
    <row r="1459" spans="1:27" ht="12.75" customHeight="1">
      <c r="A1459" s="1"/>
      <c r="B1459" s="1"/>
      <c r="C1459" s="161"/>
      <c r="D1459" s="83"/>
      <c r="E1459" s="12"/>
      <c r="F1459" s="83"/>
      <c r="G1459" s="51"/>
      <c r="H1459" s="51"/>
      <c r="I1459" s="5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</row>
    <row r="1460" spans="1:27" ht="12.75" customHeight="1">
      <c r="A1460" s="1"/>
      <c r="B1460" s="1"/>
      <c r="C1460" s="161"/>
      <c r="D1460" s="83"/>
      <c r="E1460" s="12"/>
      <c r="F1460" s="83"/>
      <c r="G1460" s="51"/>
      <c r="H1460" s="51"/>
      <c r="I1460" s="5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</row>
    <row r="1461" spans="1:27" ht="12.75" customHeight="1">
      <c r="A1461" s="1"/>
      <c r="B1461" s="1"/>
      <c r="C1461" s="161"/>
      <c r="D1461" s="83"/>
      <c r="E1461" s="12"/>
      <c r="F1461" s="83"/>
      <c r="G1461" s="51"/>
      <c r="H1461" s="51"/>
      <c r="I1461" s="5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</row>
    <row r="1462" spans="1:27" ht="12.75" customHeight="1">
      <c r="A1462" s="1"/>
      <c r="B1462" s="1"/>
      <c r="C1462" s="161"/>
      <c r="D1462" s="83"/>
      <c r="E1462" s="12"/>
      <c r="F1462" s="83"/>
      <c r="G1462" s="51"/>
      <c r="H1462" s="51"/>
      <c r="I1462" s="5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</row>
    <row r="1463" spans="1:27" ht="12.75" customHeight="1">
      <c r="A1463" s="1"/>
      <c r="B1463" s="1"/>
      <c r="C1463" s="161"/>
      <c r="D1463" s="83"/>
      <c r="E1463" s="12"/>
      <c r="F1463" s="83"/>
      <c r="G1463" s="51"/>
      <c r="H1463" s="51"/>
      <c r="I1463" s="5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</row>
    <row r="1464" spans="1:27" ht="12.75" customHeight="1">
      <c r="A1464" s="1"/>
      <c r="B1464" s="1"/>
      <c r="C1464" s="161"/>
      <c r="D1464" s="83"/>
      <c r="E1464" s="12"/>
      <c r="F1464" s="83"/>
      <c r="G1464" s="51"/>
      <c r="H1464" s="51"/>
      <c r="I1464" s="5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</row>
    <row r="1465" spans="1:27" ht="12.75" customHeight="1">
      <c r="A1465" s="1"/>
      <c r="B1465" s="1"/>
      <c r="C1465" s="161"/>
      <c r="D1465" s="83"/>
      <c r="E1465" s="12"/>
      <c r="F1465" s="83"/>
      <c r="G1465" s="51"/>
      <c r="H1465" s="51"/>
      <c r="I1465" s="5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</row>
    <row r="1466" spans="1:27" ht="12.75" customHeight="1">
      <c r="A1466" s="1"/>
      <c r="B1466" s="1"/>
      <c r="C1466" s="161"/>
      <c r="D1466" s="83"/>
      <c r="E1466" s="12"/>
      <c r="F1466" s="83"/>
      <c r="G1466" s="51"/>
      <c r="H1466" s="51"/>
      <c r="I1466" s="5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</row>
    <row r="1467" spans="1:27" ht="12.75" customHeight="1">
      <c r="A1467" s="1"/>
      <c r="B1467" s="1"/>
      <c r="C1467" s="161"/>
      <c r="D1467" s="83"/>
      <c r="E1467" s="12"/>
      <c r="F1467" s="83"/>
      <c r="G1467" s="51"/>
      <c r="H1467" s="51"/>
      <c r="I1467" s="5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</row>
    <row r="1468" spans="1:27" ht="12.75" customHeight="1">
      <c r="A1468" s="1"/>
      <c r="B1468" s="1"/>
      <c r="C1468" s="161"/>
      <c r="D1468" s="83"/>
      <c r="E1468" s="12"/>
      <c r="F1468" s="83"/>
      <c r="G1468" s="51"/>
      <c r="H1468" s="51"/>
      <c r="I1468" s="5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</row>
    <row r="1469" spans="1:27" ht="12.75" customHeight="1">
      <c r="A1469" s="1"/>
      <c r="B1469" s="1"/>
      <c r="C1469" s="161"/>
      <c r="D1469" s="83"/>
      <c r="E1469" s="12"/>
      <c r="F1469" s="83"/>
      <c r="G1469" s="51"/>
      <c r="H1469" s="51"/>
      <c r="I1469" s="5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</row>
    <row r="1470" spans="1:27" ht="12.75" customHeight="1">
      <c r="A1470" s="1"/>
      <c r="B1470" s="1"/>
      <c r="C1470" s="161"/>
      <c r="D1470" s="83"/>
      <c r="E1470" s="12"/>
      <c r="F1470" s="83"/>
      <c r="G1470" s="51"/>
      <c r="H1470" s="51"/>
      <c r="I1470" s="5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</row>
    <row r="1471" spans="1:27" ht="12.75" customHeight="1">
      <c r="A1471" s="1"/>
      <c r="B1471" s="1"/>
      <c r="C1471" s="161"/>
      <c r="D1471" s="83"/>
      <c r="E1471" s="12"/>
      <c r="F1471" s="83"/>
      <c r="G1471" s="51"/>
      <c r="H1471" s="51"/>
      <c r="I1471" s="5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</row>
    <row r="1472" spans="1:27" ht="12.75" customHeight="1">
      <c r="A1472" s="1"/>
      <c r="B1472" s="1"/>
      <c r="C1472" s="161"/>
      <c r="D1472" s="83"/>
      <c r="E1472" s="12"/>
      <c r="F1472" s="83"/>
      <c r="G1472" s="51"/>
      <c r="H1472" s="51"/>
      <c r="I1472" s="5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</row>
    <row r="1473" spans="1:27" ht="12.75" customHeight="1">
      <c r="A1473" s="1"/>
      <c r="B1473" s="1"/>
      <c r="C1473" s="161"/>
      <c r="D1473" s="83"/>
      <c r="E1473" s="12"/>
      <c r="F1473" s="83"/>
      <c r="G1473" s="51"/>
      <c r="H1473" s="51"/>
      <c r="I1473" s="5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</row>
    <row r="1474" spans="1:27" ht="12.75" customHeight="1">
      <c r="A1474" s="1"/>
      <c r="B1474" s="1"/>
      <c r="C1474" s="161"/>
      <c r="D1474" s="83"/>
      <c r="E1474" s="12"/>
      <c r="F1474" s="83"/>
      <c r="G1474" s="51"/>
      <c r="H1474" s="51"/>
      <c r="I1474" s="5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</row>
    <row r="1475" spans="1:27" ht="12.75" customHeight="1">
      <c r="A1475" s="1"/>
      <c r="B1475" s="1"/>
      <c r="C1475" s="161"/>
      <c r="D1475" s="83"/>
      <c r="E1475" s="12"/>
      <c r="F1475" s="83"/>
      <c r="G1475" s="51"/>
      <c r="H1475" s="51"/>
      <c r="I1475" s="5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</row>
    <row r="1476" spans="1:27" ht="12.75" customHeight="1">
      <c r="A1476" s="1"/>
      <c r="B1476" s="1"/>
      <c r="C1476" s="161"/>
      <c r="D1476" s="83"/>
      <c r="E1476" s="12"/>
      <c r="F1476" s="83"/>
      <c r="G1476" s="51"/>
      <c r="H1476" s="51"/>
      <c r="I1476" s="5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</row>
    <row r="1477" spans="1:27" ht="12.75" customHeight="1">
      <c r="A1477" s="1"/>
      <c r="B1477" s="1"/>
      <c r="C1477" s="161"/>
      <c r="D1477" s="83"/>
      <c r="E1477" s="12"/>
      <c r="F1477" s="83"/>
      <c r="G1477" s="51"/>
      <c r="H1477" s="51"/>
      <c r="I1477" s="5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</row>
    <row r="1478" spans="1:27" ht="12.75" customHeight="1">
      <c r="A1478" s="1"/>
      <c r="B1478" s="1"/>
      <c r="C1478" s="161"/>
      <c r="D1478" s="83"/>
      <c r="E1478" s="12"/>
      <c r="F1478" s="83"/>
      <c r="G1478" s="51"/>
      <c r="H1478" s="51"/>
      <c r="I1478" s="5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</row>
    <row r="1479" spans="1:27" ht="12.75" customHeight="1">
      <c r="A1479" s="1"/>
      <c r="B1479" s="1"/>
      <c r="C1479" s="161"/>
      <c r="D1479" s="83"/>
      <c r="E1479" s="12"/>
      <c r="F1479" s="83"/>
      <c r="G1479" s="51"/>
      <c r="H1479" s="51"/>
      <c r="I1479" s="5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</row>
    <row r="1480" spans="1:27" ht="12.75" customHeight="1">
      <c r="A1480" s="1"/>
      <c r="B1480" s="1"/>
      <c r="C1480" s="161"/>
      <c r="D1480" s="83"/>
      <c r="E1480" s="12"/>
      <c r="F1480" s="83"/>
      <c r="G1480" s="51"/>
      <c r="H1480" s="51"/>
      <c r="I1480" s="5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</row>
    <row r="1481" spans="1:27" ht="12.75" customHeight="1">
      <c r="A1481" s="1"/>
      <c r="B1481" s="1"/>
      <c r="C1481" s="161"/>
      <c r="D1481" s="83"/>
      <c r="E1481" s="12"/>
      <c r="F1481" s="83"/>
      <c r="G1481" s="51"/>
      <c r="H1481" s="51"/>
      <c r="I1481" s="5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</row>
    <row r="1482" spans="1:27" ht="12.75" customHeight="1">
      <c r="A1482" s="1"/>
      <c r="B1482" s="1"/>
      <c r="C1482" s="161"/>
      <c r="D1482" s="83"/>
      <c r="E1482" s="12"/>
      <c r="F1482" s="83"/>
      <c r="G1482" s="51"/>
      <c r="H1482" s="51"/>
      <c r="I1482" s="5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</row>
    <row r="1483" spans="1:27" ht="12.75" customHeight="1">
      <c r="A1483" s="1"/>
      <c r="B1483" s="1"/>
      <c r="C1483" s="161"/>
      <c r="D1483" s="83"/>
      <c r="E1483" s="12"/>
      <c r="F1483" s="83"/>
      <c r="G1483" s="51"/>
      <c r="H1483" s="51"/>
      <c r="I1483" s="5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</row>
    <row r="1484" spans="1:27" ht="12.75" customHeight="1">
      <c r="A1484" s="1"/>
      <c r="B1484" s="1"/>
      <c r="C1484" s="161"/>
      <c r="D1484" s="83"/>
      <c r="E1484" s="12"/>
      <c r="F1484" s="83"/>
      <c r="G1484" s="51"/>
      <c r="H1484" s="51"/>
      <c r="I1484" s="5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</row>
    <row r="1485" spans="1:27" ht="12.75" customHeight="1">
      <c r="A1485" s="1"/>
      <c r="B1485" s="1"/>
      <c r="C1485" s="161"/>
      <c r="D1485" s="83"/>
      <c r="E1485" s="12"/>
      <c r="F1485" s="83"/>
      <c r="G1485" s="51"/>
      <c r="H1485" s="51"/>
      <c r="I1485" s="5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</row>
    <row r="1486" spans="1:27" ht="12.75" customHeight="1">
      <c r="A1486" s="1"/>
      <c r="B1486" s="1"/>
      <c r="C1486" s="161"/>
      <c r="D1486" s="83"/>
      <c r="E1486" s="12"/>
      <c r="F1486" s="83"/>
      <c r="G1486" s="51"/>
      <c r="H1486" s="51"/>
      <c r="I1486" s="5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</row>
    <row r="1487" spans="1:27" ht="12.75" customHeight="1">
      <c r="A1487" s="1"/>
      <c r="B1487" s="1"/>
      <c r="C1487" s="161"/>
      <c r="D1487" s="83"/>
      <c r="E1487" s="12"/>
      <c r="F1487" s="83"/>
      <c r="G1487" s="51"/>
      <c r="H1487" s="51"/>
      <c r="I1487" s="5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</row>
    <row r="1488" spans="1:27" ht="12.75" customHeight="1">
      <c r="A1488" s="1"/>
      <c r="B1488" s="1"/>
      <c r="C1488" s="161"/>
      <c r="D1488" s="83"/>
      <c r="E1488" s="12"/>
      <c r="F1488" s="83"/>
      <c r="G1488" s="51"/>
      <c r="H1488" s="51"/>
      <c r="I1488" s="5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</row>
    <row r="1489" spans="1:27" ht="12.75" customHeight="1">
      <c r="A1489" s="1"/>
      <c r="B1489" s="1"/>
      <c r="C1489" s="161"/>
      <c r="D1489" s="83"/>
      <c r="E1489" s="12"/>
      <c r="F1489" s="83"/>
      <c r="G1489" s="51"/>
      <c r="H1489" s="51"/>
      <c r="I1489" s="5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</row>
    <row r="1490" spans="1:27" ht="12.75" customHeight="1">
      <c r="A1490" s="1"/>
      <c r="B1490" s="1"/>
      <c r="C1490" s="161"/>
      <c r="D1490" s="83"/>
      <c r="E1490" s="12"/>
      <c r="F1490" s="83"/>
      <c r="G1490" s="51"/>
      <c r="H1490" s="51"/>
      <c r="I1490" s="5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</row>
    <row r="1491" spans="1:27" ht="12.75" customHeight="1">
      <c r="A1491" s="1"/>
      <c r="B1491" s="1"/>
      <c r="C1491" s="161"/>
      <c r="D1491" s="83"/>
      <c r="E1491" s="12"/>
      <c r="F1491" s="83"/>
      <c r="G1491" s="51"/>
      <c r="H1491" s="51"/>
      <c r="I1491" s="5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</row>
    <row r="1492" spans="1:27" ht="12.75" customHeight="1">
      <c r="A1492" s="1"/>
      <c r="B1492" s="1"/>
      <c r="C1492" s="161"/>
      <c r="D1492" s="83"/>
      <c r="E1492" s="12"/>
      <c r="F1492" s="83"/>
      <c r="G1492" s="51"/>
      <c r="H1492" s="51"/>
      <c r="I1492" s="5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</row>
    <row r="1493" spans="1:27" ht="12.75" customHeight="1">
      <c r="A1493" s="1"/>
      <c r="B1493" s="1"/>
      <c r="C1493" s="161"/>
      <c r="D1493" s="83"/>
      <c r="E1493" s="12"/>
      <c r="F1493" s="83"/>
      <c r="G1493" s="51"/>
      <c r="H1493" s="51"/>
      <c r="I1493" s="5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</row>
    <row r="1494" spans="1:27" ht="12.75" customHeight="1">
      <c r="A1494" s="1"/>
      <c r="B1494" s="1"/>
      <c r="C1494" s="161"/>
      <c r="D1494" s="83"/>
      <c r="E1494" s="12"/>
      <c r="F1494" s="83"/>
      <c r="G1494" s="51"/>
      <c r="H1494" s="51"/>
      <c r="I1494" s="5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</row>
    <row r="1495" spans="1:27" ht="12.75" customHeight="1">
      <c r="A1495" s="1"/>
      <c r="B1495" s="1"/>
      <c r="C1495" s="161"/>
      <c r="D1495" s="83"/>
      <c r="E1495" s="12"/>
      <c r="F1495" s="83"/>
      <c r="G1495" s="51"/>
      <c r="H1495" s="51"/>
      <c r="I1495" s="5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</row>
    <row r="1496" spans="1:27" ht="12.75" customHeight="1">
      <c r="A1496" s="1"/>
      <c r="B1496" s="1"/>
      <c r="C1496" s="161"/>
      <c r="D1496" s="83"/>
      <c r="E1496" s="12"/>
      <c r="F1496" s="83"/>
      <c r="G1496" s="51"/>
      <c r="H1496" s="51"/>
      <c r="I1496" s="5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</row>
    <row r="1497" spans="1:27" ht="12.75" customHeight="1">
      <c r="A1497" s="1"/>
      <c r="B1497" s="1"/>
      <c r="C1497" s="161"/>
      <c r="D1497" s="83"/>
      <c r="E1497" s="12"/>
      <c r="F1497" s="83"/>
      <c r="G1497" s="51"/>
      <c r="H1497" s="51"/>
      <c r="I1497" s="5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</row>
    <row r="1498" spans="1:27" ht="12.75" customHeight="1">
      <c r="A1498" s="1"/>
      <c r="B1498" s="1"/>
      <c r="C1498" s="161"/>
      <c r="D1498" s="83"/>
      <c r="E1498" s="12"/>
      <c r="F1498" s="83"/>
      <c r="G1498" s="51"/>
      <c r="H1498" s="51"/>
      <c r="I1498" s="5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</row>
    <row r="1499" spans="1:27" ht="12.75" customHeight="1">
      <c r="A1499" s="1"/>
      <c r="B1499" s="1"/>
      <c r="C1499" s="161"/>
      <c r="D1499" s="83"/>
      <c r="E1499" s="12"/>
      <c r="F1499" s="83"/>
      <c r="G1499" s="51"/>
      <c r="H1499" s="51"/>
      <c r="I1499" s="5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</row>
    <row r="1500" spans="1:27" ht="12.75" customHeight="1">
      <c r="A1500" s="1"/>
      <c r="B1500" s="1"/>
      <c r="C1500" s="161"/>
      <c r="D1500" s="83"/>
      <c r="E1500" s="12"/>
      <c r="F1500" s="83"/>
      <c r="G1500" s="51"/>
      <c r="H1500" s="51"/>
      <c r="I1500" s="5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</row>
    <row r="1501" spans="1:27" ht="12.75" customHeight="1">
      <c r="A1501" s="1"/>
      <c r="B1501" s="1"/>
      <c r="C1501" s="161"/>
      <c r="D1501" s="83"/>
      <c r="E1501" s="12"/>
      <c r="F1501" s="83"/>
      <c r="G1501" s="51"/>
      <c r="H1501" s="51"/>
      <c r="I1501" s="5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</row>
    <row r="1502" spans="1:27" ht="12.75" customHeight="1">
      <c r="A1502" s="1"/>
      <c r="B1502" s="1"/>
      <c r="C1502" s="161"/>
      <c r="D1502" s="83"/>
      <c r="E1502" s="12"/>
      <c r="F1502" s="83"/>
      <c r="G1502" s="51"/>
      <c r="H1502" s="51"/>
      <c r="I1502" s="5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</row>
    <row r="1503" spans="1:27" ht="12.75" customHeight="1">
      <c r="A1503" s="1"/>
      <c r="B1503" s="1"/>
      <c r="C1503" s="161"/>
      <c r="D1503" s="83"/>
      <c r="E1503" s="12"/>
      <c r="F1503" s="83"/>
      <c r="G1503" s="51"/>
      <c r="H1503" s="51"/>
      <c r="I1503" s="5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</row>
    <row r="1504" spans="1:27" ht="12.75" customHeight="1">
      <c r="A1504" s="1"/>
      <c r="B1504" s="1"/>
      <c r="C1504" s="161"/>
      <c r="D1504" s="83"/>
      <c r="E1504" s="12"/>
      <c r="F1504" s="83"/>
      <c r="G1504" s="51"/>
      <c r="H1504" s="51"/>
      <c r="I1504" s="5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</row>
    <row r="1505" spans="1:27" ht="12.75" customHeight="1">
      <c r="A1505" s="1"/>
      <c r="B1505" s="1"/>
      <c r="C1505" s="161"/>
      <c r="D1505" s="83"/>
      <c r="E1505" s="12"/>
      <c r="F1505" s="83"/>
      <c r="G1505" s="51"/>
      <c r="H1505" s="51"/>
      <c r="I1505" s="5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</row>
    <row r="1506" spans="1:27" ht="12.75" customHeight="1">
      <c r="A1506" s="1"/>
      <c r="B1506" s="1"/>
      <c r="C1506" s="161"/>
      <c r="D1506" s="83"/>
      <c r="E1506" s="12"/>
      <c r="F1506" s="83"/>
      <c r="G1506" s="51"/>
      <c r="H1506" s="51"/>
      <c r="I1506" s="5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</row>
    <row r="1507" spans="1:27" ht="12.75" customHeight="1">
      <c r="A1507" s="1"/>
      <c r="B1507" s="1"/>
      <c r="C1507" s="161"/>
      <c r="D1507" s="83"/>
      <c r="E1507" s="12"/>
      <c r="F1507" s="83"/>
      <c r="G1507" s="51"/>
      <c r="H1507" s="51"/>
      <c r="I1507" s="5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</row>
    <row r="1508" spans="1:27" ht="12.75" customHeight="1">
      <c r="A1508" s="1"/>
      <c r="B1508" s="1"/>
      <c r="C1508" s="161"/>
      <c r="D1508" s="83"/>
      <c r="E1508" s="12"/>
      <c r="F1508" s="83"/>
      <c r="G1508" s="51"/>
      <c r="H1508" s="51"/>
      <c r="I1508" s="5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</row>
    <row r="1509" spans="1:27" ht="12.75" customHeight="1">
      <c r="A1509" s="1"/>
      <c r="B1509" s="1"/>
      <c r="C1509" s="161"/>
      <c r="D1509" s="83"/>
      <c r="E1509" s="12"/>
      <c r="F1509" s="83"/>
      <c r="G1509" s="51"/>
      <c r="H1509" s="51"/>
      <c r="I1509" s="5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</row>
    <row r="1510" spans="1:27" ht="12.75" customHeight="1">
      <c r="A1510" s="1"/>
      <c r="B1510" s="1"/>
      <c r="C1510" s="161"/>
      <c r="D1510" s="83"/>
      <c r="E1510" s="12"/>
      <c r="F1510" s="83"/>
      <c r="G1510" s="51"/>
      <c r="H1510" s="51"/>
      <c r="I1510" s="5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</row>
    <row r="1511" spans="1:27" ht="12.75" customHeight="1">
      <c r="A1511" s="1"/>
      <c r="B1511" s="1"/>
      <c r="C1511" s="161"/>
      <c r="D1511" s="83"/>
      <c r="E1511" s="12"/>
      <c r="F1511" s="83"/>
      <c r="G1511" s="51"/>
      <c r="H1511" s="51"/>
      <c r="I1511" s="5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</row>
    <row r="1512" spans="1:27" ht="12.75" customHeight="1">
      <c r="A1512" s="1"/>
      <c r="B1512" s="1"/>
      <c r="C1512" s="161"/>
      <c r="D1512" s="83"/>
      <c r="E1512" s="12"/>
      <c r="F1512" s="83"/>
      <c r="G1512" s="51"/>
      <c r="H1512" s="51"/>
      <c r="I1512" s="5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</row>
    <row r="1513" spans="1:27" ht="12.75" customHeight="1">
      <c r="A1513" s="1"/>
      <c r="B1513" s="1"/>
      <c r="C1513" s="161"/>
      <c r="D1513" s="83"/>
      <c r="E1513" s="12"/>
      <c r="F1513" s="83"/>
      <c r="G1513" s="51"/>
      <c r="H1513" s="51"/>
      <c r="I1513" s="5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</row>
    <row r="1514" spans="1:27" ht="12.75" customHeight="1">
      <c r="A1514" s="1"/>
      <c r="B1514" s="1"/>
      <c r="C1514" s="161"/>
      <c r="D1514" s="83"/>
      <c r="E1514" s="12"/>
      <c r="F1514" s="83"/>
      <c r="G1514" s="51"/>
      <c r="H1514" s="51"/>
      <c r="I1514" s="5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</row>
    <row r="1515" spans="1:27" ht="12.75" customHeight="1">
      <c r="A1515" s="1"/>
      <c r="B1515" s="1"/>
      <c r="C1515" s="161"/>
      <c r="D1515" s="83"/>
      <c r="E1515" s="12"/>
      <c r="F1515" s="83"/>
      <c r="G1515" s="51"/>
      <c r="H1515" s="51"/>
      <c r="I1515" s="5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</row>
    <row r="1516" spans="1:27" ht="12.75" customHeight="1">
      <c r="A1516" s="1"/>
      <c r="B1516" s="1"/>
      <c r="C1516" s="161"/>
      <c r="D1516" s="83"/>
      <c r="E1516" s="12"/>
      <c r="F1516" s="83"/>
      <c r="G1516" s="51"/>
      <c r="H1516" s="51"/>
      <c r="I1516" s="5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</row>
    <row r="1517" spans="1:27" ht="12.75" customHeight="1">
      <c r="A1517" s="1"/>
      <c r="B1517" s="1"/>
      <c r="C1517" s="161"/>
      <c r="D1517" s="83"/>
      <c r="E1517" s="12"/>
      <c r="F1517" s="83"/>
      <c r="G1517" s="51"/>
      <c r="H1517" s="51"/>
      <c r="I1517" s="5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</row>
    <row r="1518" spans="1:27" ht="12.75" customHeight="1">
      <c r="A1518" s="1"/>
      <c r="B1518" s="1"/>
      <c r="C1518" s="161"/>
      <c r="D1518" s="83"/>
      <c r="E1518" s="12"/>
      <c r="F1518" s="83"/>
      <c r="G1518" s="51"/>
      <c r="H1518" s="51"/>
      <c r="I1518" s="5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</row>
    <row r="1519" spans="1:27" ht="12.75" customHeight="1">
      <c r="A1519" s="1"/>
      <c r="B1519" s="1"/>
      <c r="C1519" s="161"/>
      <c r="D1519" s="83"/>
      <c r="E1519" s="12"/>
      <c r="F1519" s="83"/>
      <c r="G1519" s="51"/>
      <c r="H1519" s="51"/>
      <c r="I1519" s="5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</row>
    <row r="1520" spans="1:27" ht="12.75" customHeight="1">
      <c r="A1520" s="1"/>
      <c r="B1520" s="1"/>
      <c r="C1520" s="161"/>
      <c r="D1520" s="83"/>
      <c r="E1520" s="12"/>
      <c r="F1520" s="83"/>
      <c r="G1520" s="51"/>
      <c r="H1520" s="51"/>
      <c r="I1520" s="5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</row>
    <row r="1521" spans="1:27" ht="12.75" customHeight="1">
      <c r="A1521" s="1"/>
      <c r="B1521" s="1"/>
      <c r="C1521" s="161"/>
      <c r="D1521" s="83"/>
      <c r="E1521" s="12"/>
      <c r="F1521" s="83"/>
      <c r="G1521" s="51"/>
      <c r="H1521" s="51"/>
      <c r="I1521" s="5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</row>
    <row r="1522" spans="1:27" ht="12.75" customHeight="1">
      <c r="A1522" s="1"/>
      <c r="B1522" s="1"/>
      <c r="C1522" s="161"/>
      <c r="D1522" s="83"/>
      <c r="E1522" s="12"/>
      <c r="F1522" s="83"/>
      <c r="G1522" s="51"/>
      <c r="H1522" s="51"/>
      <c r="I1522" s="5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</row>
    <row r="1523" spans="1:27" ht="12.75" customHeight="1">
      <c r="A1523" s="1"/>
      <c r="B1523" s="1"/>
      <c r="C1523" s="161"/>
      <c r="D1523" s="83"/>
      <c r="E1523" s="12"/>
      <c r="F1523" s="83"/>
      <c r="G1523" s="51"/>
      <c r="H1523" s="51"/>
      <c r="I1523" s="5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</row>
    <row r="1524" spans="1:27" ht="12.75" customHeight="1">
      <c r="A1524" s="1"/>
      <c r="B1524" s="1"/>
      <c r="C1524" s="161"/>
      <c r="D1524" s="83"/>
      <c r="E1524" s="12"/>
      <c r="F1524" s="83"/>
      <c r="G1524" s="51"/>
      <c r="H1524" s="51"/>
      <c r="I1524" s="5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</row>
    <row r="1525" spans="1:27" ht="12.75" customHeight="1">
      <c r="A1525" s="1"/>
      <c r="B1525" s="1"/>
      <c r="C1525" s="161"/>
      <c r="D1525" s="83"/>
      <c r="E1525" s="12"/>
      <c r="F1525" s="83"/>
      <c r="G1525" s="51"/>
      <c r="H1525" s="51"/>
      <c r="I1525" s="5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</row>
    <row r="1526" spans="1:27" ht="12.75" customHeight="1">
      <c r="A1526" s="1"/>
      <c r="B1526" s="1"/>
      <c r="C1526" s="161"/>
      <c r="D1526" s="83"/>
      <c r="E1526" s="12"/>
      <c r="F1526" s="83"/>
      <c r="G1526" s="51"/>
      <c r="H1526" s="51"/>
      <c r="I1526" s="5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</row>
  </sheetData>
  <autoFilter ref="A11:AA1313"/>
  <mergeCells count="11">
    <mergeCell ref="D1322:I1322"/>
    <mergeCell ref="D1323:I1323"/>
    <mergeCell ref="D1324:I1324"/>
    <mergeCell ref="D1325:I1325"/>
    <mergeCell ref="D1315:I1315"/>
    <mergeCell ref="D1316:I1316"/>
    <mergeCell ref="D1317:I1317"/>
    <mergeCell ref="D1318:I1318"/>
    <mergeCell ref="D1319:I1319"/>
    <mergeCell ref="D1320:I1320"/>
    <mergeCell ref="D1321:I1321"/>
  </mergeCells>
  <pageMargins left="0.70866141732283472" right="0.70866141732283472" top="0.74803149606299213" bottom="0.74803149606299213" header="0" footer="0"/>
  <pageSetup orientation="portrait"/>
  <rowBreaks count="6" manualBreakCount="6">
    <brk id="434" man="1"/>
    <brk id="211" man="1"/>
    <brk id="149" man="1"/>
    <brk id="373" man="1"/>
    <brk id="522" man="1"/>
    <brk id="318" man="1"/>
  </rowBreaks>
  <colBreaks count="1" manualBreakCount="1">
    <brk id="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2578125" defaultRowHeight="15" customHeight="1"/>
  <cols>
    <col min="1" max="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2578125" defaultRowHeight="15" customHeight="1"/>
  <cols>
    <col min="1" max="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Wojtek</cp:lastModifiedBy>
  <dcterms:created xsi:type="dcterms:W3CDTF">2020-04-15T21:04:58Z</dcterms:created>
  <dcterms:modified xsi:type="dcterms:W3CDTF">2021-05-04T11:20:19Z</dcterms:modified>
</cp:coreProperties>
</file>